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1"/>
  <c r="E6"/>
  <c r="F24"/>
  <c r="D6"/>
  <c r="D22"/>
  <c r="E24"/>
  <c r="F22"/>
  <c r="E22"/>
  <c r="F20"/>
  <c r="E20"/>
  <c r="F18"/>
  <c r="E18"/>
  <c r="F15"/>
  <c r="E15"/>
  <c r="F13"/>
  <c r="E13"/>
  <c r="D24"/>
  <c r="D20"/>
  <c r="D18"/>
  <c r="D15"/>
  <c r="D13"/>
  <c r="E27" l="1"/>
  <c r="F27"/>
  <c r="D27"/>
</calcChain>
</file>

<file path=xl/sharedStrings.xml><?xml version="1.0" encoding="utf-8"?>
<sst xmlns="http://schemas.openxmlformats.org/spreadsheetml/2006/main" count="49" uniqueCount="45">
  <si>
    <t>№ строки</t>
  </si>
  <si>
    <t>Наименование показателя бюджетной классификации</t>
  </si>
  <si>
    <t>Раздел-подраздел</t>
  </si>
  <si>
    <t>2014 год</t>
  </si>
  <si>
    <t>2015год</t>
  </si>
  <si>
    <t>2016год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</si>
  <si>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</si>
  <si>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</si>
  <si>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органов  местного самоуправления</t>
  </si>
  <si>
    <t>Резервные 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</si>
  <si>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</si>
  <si>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</si>
  <si>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</si>
  <si>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</si>
  <si>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</si>
  <si>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</si>
  <si>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</si>
  <si>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</t>
  </si>
  <si>
    <t>Жилищно-коммунальное хозяйство</t>
  </si>
  <si>
    <t>Благоустройство</t>
  </si>
  <si>
    <t>Культура и кинематография</t>
  </si>
  <si>
    <t>Культура</t>
  </si>
  <si>
    <t>Межбюджетные трансферты бюджетам субъектов РФ и муниципальных образований общего характера</t>
  </si>
  <si>
    <t>Прочие межбюджетные трансферты общего характера</t>
  </si>
  <si>
    <t>Условно утвержденные расходы</t>
  </si>
  <si>
    <t>ИТОГО</t>
  </si>
  <si>
    <t>Распределение расходов бюджета Петропавловского сельсовета по разделам, подразделам функциональной классификации расходов Российской Федерации на 2014 год и плановый период 2015-2016 годы</t>
  </si>
  <si>
    <t>(рублей)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</si>
  <si>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</si>
  <si>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</si>
  <si>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</si>
  <si>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</si>
  <si>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</si>
  <si>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</si>
  <si>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</si>
  <si>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</si>
  <si>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</si>
  <si>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</si>
  <si>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</si>
  <si>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</si>
  <si>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</si>
  <si>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</si>
  <si>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</si>
  <si>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</si>
  <si>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Приложение № 5                                                                                                                   к решению "О бюджете Петропавловского сельсовета на 2014 год и плановый период 2015-2016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</si>
</sst>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I3" sqref="I3"/>
    </sheetView>
  </sheetViews>
  <sheetFormatPr defaultRowHeight="15"/>
  <cols>
    <col min="1" max="1" width="7.28515625" customWidth="1"/>
    <col min="2" max="2" width="39" customWidth="1"/>
    <col min="3" max="3" width="10.85546875" customWidth="1"/>
    <col min="4" max="4" width="10" customWidth="1"/>
    <col min="5" max="5" width="10.42578125" customWidth="1"/>
    <col min="6" max="6" width="10.85546875" customWidth="1"/>
  </cols>
  <sheetData>
    <row r="1" spans="1:9" ht="37.5" customHeight="1">
      <c r="C1" s="14" t="s">
        <v>44</v>
      </c>
      <c r="D1" s="14"/>
      <c r="E1" s="14"/>
      <c r="F1" s="14"/>
    </row>
    <row r="2" spans="1:9" ht="54" customHeight="1">
      <c r="B2" s="15" t="s">
        <v>26</v>
      </c>
      <c r="C2" s="15"/>
      <c r="D2" s="15"/>
      <c r="E2" s="15"/>
    </row>
    <row r="3" spans="1:9" ht="38.25" customHeight="1" thickBot="1">
      <c r="E3" s="8" t="s">
        <v>27</v>
      </c>
    </row>
    <row r="4" spans="1:9" ht="49.5" customHeight="1" thickBo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I4" s="7"/>
    </row>
    <row r="5" spans="1:9" ht="15.75" thickBot="1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</row>
    <row r="6" spans="1:9" ht="15.75" thickBot="1">
      <c r="A6" s="1">
        <v>1</v>
      </c>
      <c r="B6" s="4" t="s">
        <v>6</v>
      </c>
      <c r="C6" s="11" t="s">
        <v>28</v>
      </c>
      <c r="D6" s="5">
        <f>D7+D8+D10++D11+D12</f>
        <v>2820983</v>
      </c>
      <c r="E6" s="5">
        <f>E7+E8+E10+E11+E12</f>
        <v>2695130</v>
      </c>
      <c r="F6" s="5">
        <f>F7+F8+F10+F11+F12</f>
        <v>2594677</v>
      </c>
    </row>
    <row r="7" spans="1:9" ht="27.75" customHeight="1" thickBot="1">
      <c r="A7" s="1">
        <v>2</v>
      </c>
      <c r="B7" s="6" t="s">
        <v>7</v>
      </c>
      <c r="C7" s="12" t="s">
        <v>29</v>
      </c>
      <c r="D7" s="2">
        <v>473834</v>
      </c>
      <c r="E7" s="2">
        <v>473834</v>
      </c>
      <c r="F7" s="2">
        <v>473834</v>
      </c>
    </row>
    <row r="8" spans="1:9" ht="15" customHeight="1">
      <c r="A8" s="16">
        <v>3</v>
      </c>
      <c r="B8" s="18" t="s">
        <v>8</v>
      </c>
      <c r="C8" s="20" t="s">
        <v>30</v>
      </c>
      <c r="D8" s="16">
        <v>1846408</v>
      </c>
      <c r="E8" s="16">
        <v>1847708</v>
      </c>
      <c r="F8" s="16">
        <v>1847708</v>
      </c>
    </row>
    <row r="9" spans="1:9" ht="10.5" customHeight="1" thickBot="1">
      <c r="A9" s="17"/>
      <c r="B9" s="19"/>
      <c r="C9" s="21"/>
      <c r="D9" s="17"/>
      <c r="E9" s="17"/>
      <c r="F9" s="17"/>
    </row>
    <row r="10" spans="1:9" ht="23.25" customHeight="1" thickBot="1">
      <c r="A10" s="13"/>
      <c r="B10" s="6" t="s">
        <v>23</v>
      </c>
      <c r="C10" s="12" t="s">
        <v>30</v>
      </c>
      <c r="D10" s="2">
        <v>12482</v>
      </c>
      <c r="E10" s="2">
        <v>12482</v>
      </c>
      <c r="F10" s="2">
        <v>12482</v>
      </c>
    </row>
    <row r="11" spans="1:9" ht="21.75" customHeight="1" thickBot="1">
      <c r="A11" s="1">
        <v>4</v>
      </c>
      <c r="B11" s="6" t="s">
        <v>9</v>
      </c>
      <c r="C11" s="12" t="s">
        <v>31</v>
      </c>
      <c r="D11" s="2">
        <v>10000</v>
      </c>
      <c r="E11" s="2">
        <v>10000</v>
      </c>
      <c r="F11" s="2">
        <v>10000</v>
      </c>
    </row>
    <row r="12" spans="1:9" ht="15.75" customHeight="1" thickBot="1">
      <c r="A12" s="1">
        <v>5</v>
      </c>
      <c r="B12" s="6" t="s">
        <v>10</v>
      </c>
      <c r="C12" s="12" t="s">
        <v>32</v>
      </c>
      <c r="D12" s="2">
        <v>478259</v>
      </c>
      <c r="E12" s="2">
        <v>351106</v>
      </c>
      <c r="F12" s="2">
        <v>250653</v>
      </c>
    </row>
    <row r="13" spans="1:9" ht="13.5" customHeight="1" thickBot="1">
      <c r="A13" s="1">
        <v>6</v>
      </c>
      <c r="B13" s="4" t="s">
        <v>11</v>
      </c>
      <c r="C13" s="11" t="s">
        <v>33</v>
      </c>
      <c r="D13" s="5">
        <f>D14</f>
        <v>54900</v>
      </c>
      <c r="E13" s="5">
        <f t="shared" ref="E13:F13" si="0">E14</f>
        <v>54800</v>
      </c>
      <c r="F13" s="5">
        <f t="shared" si="0"/>
        <v>54800</v>
      </c>
    </row>
    <row r="14" spans="1:9" ht="15.75" customHeight="1" thickBot="1">
      <c r="A14" s="1">
        <v>7</v>
      </c>
      <c r="B14" s="6" t="s">
        <v>12</v>
      </c>
      <c r="C14" s="12" t="s">
        <v>34</v>
      </c>
      <c r="D14" s="2">
        <v>54900</v>
      </c>
      <c r="E14" s="2">
        <v>54800</v>
      </c>
      <c r="F14" s="2">
        <v>54800</v>
      </c>
    </row>
    <row r="15" spans="1:9" ht="24.75" customHeight="1" thickBot="1">
      <c r="A15" s="1">
        <v>8</v>
      </c>
      <c r="B15" s="4" t="s">
        <v>13</v>
      </c>
      <c r="C15" s="11" t="s">
        <v>35</v>
      </c>
      <c r="D15" s="5">
        <f>D16+D17</f>
        <v>6941</v>
      </c>
      <c r="E15" s="5">
        <f t="shared" ref="E15:F15" si="1">E16+E17</f>
        <v>6941</v>
      </c>
      <c r="F15" s="5">
        <f t="shared" si="1"/>
        <v>6941</v>
      </c>
    </row>
    <row r="16" spans="1:9" ht="38.25" customHeight="1" thickBot="1">
      <c r="A16" s="1">
        <v>9</v>
      </c>
      <c r="B16" s="6" t="s">
        <v>14</v>
      </c>
      <c r="C16" s="12" t="s">
        <v>36</v>
      </c>
      <c r="D16" s="2">
        <v>5000</v>
      </c>
      <c r="E16" s="2">
        <v>5000</v>
      </c>
      <c r="F16" s="2">
        <v>5000</v>
      </c>
    </row>
    <row r="17" spans="1:6" ht="17.25" customHeight="1" thickBot="1">
      <c r="A17" s="1">
        <v>10</v>
      </c>
      <c r="B17" s="6" t="s">
        <v>15</v>
      </c>
      <c r="C17" s="12" t="s">
        <v>37</v>
      </c>
      <c r="D17" s="2">
        <v>1941</v>
      </c>
      <c r="E17" s="2">
        <v>1941</v>
      </c>
      <c r="F17" s="2">
        <v>1941</v>
      </c>
    </row>
    <row r="18" spans="1:6" ht="15" customHeight="1" thickBot="1">
      <c r="A18" s="1">
        <v>11</v>
      </c>
      <c r="B18" s="4" t="s">
        <v>16</v>
      </c>
      <c r="C18" s="11" t="s">
        <v>38</v>
      </c>
      <c r="D18" s="5">
        <f>D19</f>
        <v>115972</v>
      </c>
      <c r="E18" s="5">
        <f t="shared" ref="E18:F18" si="2">E19</f>
        <v>140872</v>
      </c>
      <c r="F18" s="5">
        <f t="shared" si="2"/>
        <v>139672</v>
      </c>
    </row>
    <row r="19" spans="1:6" ht="12.75" customHeight="1" thickBot="1">
      <c r="A19" s="1">
        <v>12</v>
      </c>
      <c r="B19" s="6" t="s">
        <v>17</v>
      </c>
      <c r="C19" s="12" t="s">
        <v>39</v>
      </c>
      <c r="D19" s="2">
        <v>115972</v>
      </c>
      <c r="E19" s="2">
        <v>140872</v>
      </c>
      <c r="F19" s="2">
        <v>139672</v>
      </c>
    </row>
    <row r="20" spans="1:6" ht="15" customHeight="1" thickBot="1">
      <c r="A20" s="1">
        <v>13</v>
      </c>
      <c r="B20" s="4" t="s">
        <v>18</v>
      </c>
      <c r="C20" s="11" t="s">
        <v>40</v>
      </c>
      <c r="D20" s="5">
        <f>D21</f>
        <v>225000</v>
      </c>
      <c r="E20" s="5">
        <f t="shared" ref="E20:F20" si="3">E21</f>
        <v>240100</v>
      </c>
      <c r="F20" s="5">
        <f t="shared" si="3"/>
        <v>240100</v>
      </c>
    </row>
    <row r="21" spans="1:6" ht="13.5" customHeight="1" thickBot="1">
      <c r="A21" s="1">
        <v>14</v>
      </c>
      <c r="B21" s="6" t="s">
        <v>19</v>
      </c>
      <c r="C21" s="12" t="s">
        <v>41</v>
      </c>
      <c r="D21" s="2">
        <v>225000</v>
      </c>
      <c r="E21" s="2">
        <v>240100</v>
      </c>
      <c r="F21" s="2">
        <v>240100</v>
      </c>
    </row>
    <row r="22" spans="1:6" ht="15" customHeight="1" thickBot="1">
      <c r="A22" s="1">
        <v>15</v>
      </c>
      <c r="B22" s="4" t="s">
        <v>20</v>
      </c>
      <c r="C22" s="11" t="s">
        <v>42</v>
      </c>
      <c r="D22" s="5">
        <f>D23+D24</f>
        <v>2319232</v>
      </c>
      <c r="E22" s="5">
        <f t="shared" ref="E22:F22" si="4">E23</f>
        <v>1990932</v>
      </c>
      <c r="F22" s="5">
        <f t="shared" si="4"/>
        <v>1990932</v>
      </c>
    </row>
    <row r="23" spans="1:6" ht="15.75" thickBot="1">
      <c r="A23" s="1">
        <v>16</v>
      </c>
      <c r="B23" s="6" t="s">
        <v>21</v>
      </c>
      <c r="C23" s="12" t="s">
        <v>43</v>
      </c>
      <c r="D23" s="2">
        <v>1969632</v>
      </c>
      <c r="E23" s="2">
        <v>1990932</v>
      </c>
      <c r="F23" s="2">
        <v>1990932</v>
      </c>
    </row>
    <row r="24" spans="1:6" ht="37.5" customHeight="1" thickBot="1">
      <c r="A24" s="1">
        <v>17</v>
      </c>
      <c r="B24" s="6" t="s">
        <v>22</v>
      </c>
      <c r="C24" s="11" t="s">
        <v>43</v>
      </c>
      <c r="D24" s="5">
        <f>D25</f>
        <v>349600</v>
      </c>
      <c r="E24" s="5">
        <f t="shared" ref="E24:F24" si="5">E25</f>
        <v>349600</v>
      </c>
      <c r="F24" s="5">
        <f t="shared" si="5"/>
        <v>349600</v>
      </c>
    </row>
    <row r="25" spans="1:6" ht="23.25" customHeight="1" thickBot="1">
      <c r="A25" s="1">
        <v>18</v>
      </c>
      <c r="B25" s="6" t="s">
        <v>23</v>
      </c>
      <c r="C25" s="12" t="s">
        <v>43</v>
      </c>
      <c r="D25" s="2">
        <v>349600</v>
      </c>
      <c r="E25" s="2">
        <v>349600</v>
      </c>
      <c r="F25" s="2">
        <v>349600</v>
      </c>
    </row>
    <row r="26" spans="1:6" ht="15.75" customHeight="1" thickBot="1">
      <c r="A26" s="1">
        <v>19</v>
      </c>
      <c r="B26" s="6" t="s">
        <v>24</v>
      </c>
      <c r="C26" s="12"/>
      <c r="D26" s="3"/>
      <c r="E26" s="2">
        <v>101653</v>
      </c>
      <c r="F26" s="2">
        <v>203306</v>
      </c>
    </row>
    <row r="27" spans="1:6" ht="15.75" thickBot="1">
      <c r="A27" s="1"/>
      <c r="B27" s="6" t="s">
        <v>25</v>
      </c>
      <c r="C27" s="2"/>
      <c r="D27" s="2">
        <f>D6+D13+D15+D18+D20+D22</f>
        <v>5543028</v>
      </c>
      <c r="E27" s="2">
        <f>E6+E13+E15+E18+E20+E22+E24+E26</f>
        <v>5580028</v>
      </c>
      <c r="F27" s="2">
        <f>F6+F13+F15+F18+F20+F22+F24+F26</f>
        <v>5580028</v>
      </c>
    </row>
  </sheetData>
  <mergeCells count="8">
    <mergeCell ref="C1:F1"/>
    <mergeCell ref="B2:E2"/>
    <mergeCell ref="A8:A9"/>
    <mergeCell ref="B8:B9"/>
    <mergeCell ref="C8:C9"/>
    <mergeCell ref="D8:D9"/>
    <mergeCell ref="E8:E9"/>
    <mergeCell ref="F8:F9"/>
  </mergeCells>
  <pageMargins left="0.9055118110236221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2014-01-15T10:24:15Z</dcterms:modified>
</cp:coreProperties>
</file>