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1" i="1"/>
  <c r="H31"/>
  <c r="G31"/>
  <c r="I32"/>
  <c r="H32"/>
  <c r="G32"/>
  <c r="I33"/>
  <c r="H33"/>
  <c r="G33"/>
  <c r="I22"/>
  <c r="H22"/>
  <c r="G22"/>
  <c r="I103"/>
  <c r="H103"/>
  <c r="G103"/>
  <c r="I102"/>
  <c r="H102"/>
  <c r="G102"/>
  <c r="I101"/>
  <c r="H101"/>
  <c r="G101"/>
  <c r="I18"/>
  <c r="I17" s="1"/>
  <c r="I16" s="1"/>
  <c r="H18"/>
  <c r="H17" s="1"/>
  <c r="H16" s="1"/>
  <c r="G18"/>
  <c r="G17" s="1"/>
  <c r="G16" s="1"/>
  <c r="I29"/>
  <c r="I28" s="1"/>
  <c r="H29"/>
  <c r="H28" s="1"/>
  <c r="G29"/>
  <c r="G28" s="1"/>
  <c r="I99"/>
  <c r="H99"/>
  <c r="I98"/>
  <c r="H98"/>
  <c r="I97"/>
  <c r="I96" s="1"/>
  <c r="I95" s="1"/>
  <c r="I94" s="1"/>
  <c r="H97"/>
  <c r="H96" s="1"/>
  <c r="H95" s="1"/>
  <c r="H94" s="1"/>
  <c r="I92"/>
  <c r="H92"/>
  <c r="I91"/>
  <c r="H91"/>
  <c r="I89"/>
  <c r="H89"/>
  <c r="I88"/>
  <c r="H88"/>
  <c r="I86"/>
  <c r="H86"/>
  <c r="I85"/>
  <c r="H85"/>
  <c r="I84"/>
  <c r="I83" s="1"/>
  <c r="I82" s="1"/>
  <c r="I81" s="1"/>
  <c r="I79"/>
  <c r="H79"/>
  <c r="H77" s="1"/>
  <c r="I77"/>
  <c r="I75"/>
  <c r="H75"/>
  <c r="I74"/>
  <c r="H74"/>
  <c r="I68"/>
  <c r="I67" s="1"/>
  <c r="I66" s="1"/>
  <c r="I64" s="1"/>
  <c r="H68"/>
  <c r="H67" s="1"/>
  <c r="H66" s="1"/>
  <c r="H64" s="1"/>
  <c r="G68"/>
  <c r="I61"/>
  <c r="H61"/>
  <c r="I58"/>
  <c r="H58"/>
  <c r="I56"/>
  <c r="H56"/>
  <c r="I55"/>
  <c r="H55"/>
  <c r="I54"/>
  <c r="H54"/>
  <c r="I53"/>
  <c r="H53"/>
  <c r="I50"/>
  <c r="H50"/>
  <c r="I48"/>
  <c r="I47" s="1"/>
  <c r="I46" s="1"/>
  <c r="I45" s="1"/>
  <c r="I44" s="1"/>
  <c r="I43" s="1"/>
  <c r="H48"/>
  <c r="I41"/>
  <c r="I40" s="1"/>
  <c r="I39" s="1"/>
  <c r="I38" s="1"/>
  <c r="I37" s="1"/>
  <c r="H41"/>
  <c r="H40" s="1"/>
  <c r="H39" s="1"/>
  <c r="H38" s="1"/>
  <c r="H37" s="1"/>
  <c r="I35"/>
  <c r="H35"/>
  <c r="I34"/>
  <c r="H34"/>
  <c r="I25"/>
  <c r="H25"/>
  <c r="I23"/>
  <c r="H23"/>
  <c r="I12"/>
  <c r="I11" s="1"/>
  <c r="I10" s="1"/>
  <c r="I9" s="1"/>
  <c r="I8" s="1"/>
  <c r="H12"/>
  <c r="H11" s="1"/>
  <c r="H10" s="1"/>
  <c r="H9" s="1"/>
  <c r="H8" s="1"/>
  <c r="G99"/>
  <c r="G98" s="1"/>
  <c r="G97" s="1"/>
  <c r="G92"/>
  <c r="G91" s="1"/>
  <c r="G89"/>
  <c r="G88" s="1"/>
  <c r="G86"/>
  <c r="G85" s="1"/>
  <c r="G79"/>
  <c r="G77" s="1"/>
  <c r="G75"/>
  <c r="G74" s="1"/>
  <c r="G67"/>
  <c r="G66" s="1"/>
  <c r="G64" s="1"/>
  <c r="G61"/>
  <c r="G58"/>
  <c r="G56" s="1"/>
  <c r="G50"/>
  <c r="G48"/>
  <c r="G41"/>
  <c r="G40" s="1"/>
  <c r="G39" s="1"/>
  <c r="G38" s="1"/>
  <c r="G37" s="1"/>
  <c r="G35"/>
  <c r="G34" s="1"/>
  <c r="G25"/>
  <c r="G23"/>
  <c r="G12"/>
  <c r="G11" s="1"/>
  <c r="G10" s="1"/>
  <c r="G9" s="1"/>
  <c r="G8" s="1"/>
  <c r="G96" l="1"/>
  <c r="G95" s="1"/>
  <c r="G94" s="1"/>
  <c r="H84"/>
  <c r="H83" s="1"/>
  <c r="H82" s="1"/>
  <c r="H81" s="1"/>
  <c r="H47"/>
  <c r="H46" s="1"/>
  <c r="H45" s="1"/>
  <c r="H44" s="1"/>
  <c r="H43" s="1"/>
  <c r="I15"/>
  <c r="H15"/>
  <c r="G15"/>
  <c r="H21"/>
  <c r="H20" s="1"/>
  <c r="I52"/>
  <c r="H73"/>
  <c r="H72" s="1"/>
  <c r="H71" s="1"/>
  <c r="H70" s="1"/>
  <c r="I21"/>
  <c r="I20" s="1"/>
  <c r="H52"/>
  <c r="I73"/>
  <c r="I72" s="1"/>
  <c r="I71" s="1"/>
  <c r="I70" s="1"/>
  <c r="G21"/>
  <c r="G20" s="1"/>
  <c r="G84"/>
  <c r="G83" s="1"/>
  <c r="G82" s="1"/>
  <c r="G81" s="1"/>
  <c r="G73"/>
  <c r="G72" s="1"/>
  <c r="G71" s="1"/>
  <c r="G70" s="1"/>
  <c r="G55"/>
  <c r="G54" s="1"/>
  <c r="G53" s="1"/>
  <c r="G52" s="1"/>
  <c r="G47"/>
  <c r="G46" s="1"/>
  <c r="G45" s="1"/>
  <c r="G44" s="1"/>
  <c r="G43" s="1"/>
  <c r="I14" l="1"/>
  <c r="I7" s="1"/>
  <c r="I6" s="1"/>
  <c r="I106" s="1"/>
  <c r="H14"/>
  <c r="H7" s="1"/>
  <c r="H6" s="1"/>
  <c r="H106" s="1"/>
  <c r="G14"/>
  <c r="G7" s="1"/>
  <c r="G6" s="1"/>
  <c r="G106" s="1"/>
</calcChain>
</file>

<file path=xl/sharedStrings.xml><?xml version="1.0" encoding="utf-8"?>
<sst xmlns="http://schemas.openxmlformats.org/spreadsheetml/2006/main" count="253" uniqueCount="117">
  <si>
    <t>№ строки</t>
  </si>
  <si>
    <t>Наименование показателей бюджетной классификации</t>
  </si>
  <si>
    <t>Код ведомства</t>
  </si>
  <si>
    <t>Раздел подраздел</t>
  </si>
  <si>
    <t>Целевая статья</t>
  </si>
  <si>
    <t>Вид расходов</t>
  </si>
  <si>
    <t>2016г</t>
  </si>
  <si>
    <t>Общегосударственные вопросы</t>
  </si>
  <si>
    <t>Не программные  расходы органов местного самоуправления</t>
  </si>
  <si>
    <t>Функционирование Петропавловского  сельского Совета депутатов</t>
  </si>
  <si>
    <t>Не программные расходы органов местного самоуправления</t>
  </si>
  <si>
    <t>Функционирование администрации Петропавловского сельсовета</t>
  </si>
  <si>
    <t>Иные закупки товаров, работ, услуг для обеспечения государственных (муниципальных) нужд</t>
  </si>
  <si>
    <t>Руководство и управление в сфере установленных функций органов государственной власти в рамках не программных расходов органа местного самоуправления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</si>
  <si>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</si>
  <si>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выплату персоналу государственных (муниципальных) органов</t>
  </si>
  <si>
    <t>Иные бюджетные ассигнования</t>
  </si>
  <si>
    <t>Другие общегосударственные вопросы</t>
  </si>
  <si>
    <t>Иные закупки товаров , работ и услуг для обеспечения государственных (муниципальных нужд)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</si>
  <si>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</si>
  <si>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</si>
  <si>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в рамках не программных расходов органов местного самоуправления</t>
  </si>
  <si>
    <t>Расходы на выплату персоналу государственных муниципальных органов</t>
  </si>
  <si>
    <t>Иные закупки товаров, работ и услуг для обеспечения государственных (муниципальных нужд)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</si>
  <si>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</si>
  <si>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 и техногенного характера, гражданская оборона</t>
  </si>
  <si>
    <t>Подпрограмма «Обеспечение безопасных, комфортных условий жизни на территории Петропавловского сельсовета»</t>
  </si>
  <si>
    <t>Иные закупки товаров, работ и услуг для обеспечения государственных (муниципальных) нужд</t>
  </si>
  <si>
    <t>Обеспечение пожарной безопасности</t>
  </si>
  <si>
    <t>Национальная экономика</t>
  </si>
  <si>
    <t>Жилищно-коммунальное хозяйство</t>
  </si>
  <si>
    <t>Благоустройство</t>
  </si>
  <si>
    <t>Иные закупки товаров, работ и услуг для обеспечения государственных (муниципальных ) нужд</t>
  </si>
  <si>
    <t>Культура, кинематография</t>
  </si>
  <si>
    <t>Культура</t>
  </si>
  <si>
    <t>Подпрограмма «Создание условий для поддержки творческих инициатив населения художественных коллективов, организация и проведение культурных и спортивных мероприятий и обеспечение условий для реализации данной программы»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</si>
  <si>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</si>
  <si>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</si>
  <si>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Межбюджетные трансферты</t>
  </si>
  <si>
    <t>Подпрограмма «Создание условий для качественного библиотечного обслуживания»</t>
  </si>
  <si>
    <t>Условно утвержденные расходы</t>
  </si>
  <si>
    <t>ИТОГО</t>
  </si>
  <si>
    <t>(рублей)</t>
  </si>
  <si>
    <t>0100</t>
  </si>
  <si>
    <t>0102</t>
  </si>
  <si>
    <t>0104</t>
  </si>
  <si>
    <t>0111</t>
  </si>
  <si>
    <t>0113</t>
  </si>
  <si>
    <t>0200</t>
  </si>
  <si>
    <t>0203</t>
  </si>
  <si>
    <t>0300</t>
  </si>
  <si>
    <t>0309</t>
  </si>
  <si>
    <t>0310</t>
  </si>
  <si>
    <t>0400</t>
  </si>
  <si>
    <t>0409</t>
  </si>
  <si>
    <t>0500</t>
  </si>
  <si>
    <t>0503</t>
  </si>
  <si>
    <t>0800</t>
  </si>
  <si>
    <t>0801</t>
  </si>
  <si>
    <t>2017г</t>
  </si>
  <si>
    <t>Администрация Петропавловского сельсовета Балахтинского района Красноярского края</t>
  </si>
  <si>
    <t xml:space="preserve">Функционирование высшего должностного лица субъекта Российской Федерации и муниципального образования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</si>
  <si>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</si>
  <si>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Дорожное хозяйство (дорожные фонды)</t>
  </si>
  <si>
    <t xml:space="preserve">Функционирование администрации Петропавловского  сельсовета </t>
  </si>
  <si>
    <t>Глава местной администрации (органов местного самоуправления) в рамках не программных расходов органов местного самоуправления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</si>
  <si>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</si>
  <si>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Приложение № 6 к решению "О бюджете Петропавловского сельсовета на 2016 год и плановый период 2017-2018 годы"</t>
  </si>
  <si>
    <t>Ведомственная структура расходов бюджета Петропавловского сельсовета на 2016 год и плановый период 2017-2018 годов</t>
  </si>
  <si>
    <t>2018г</t>
  </si>
  <si>
    <t>0100000000</t>
  </si>
  <si>
    <t>0140000000</t>
  </si>
  <si>
    <t>0140008590</t>
  </si>
  <si>
    <t>0110000000</t>
  </si>
  <si>
    <t>0130008580</t>
  </si>
  <si>
    <t>0120000000</t>
  </si>
  <si>
    <t>0120008560</t>
  </si>
  <si>
    <t>0120008570</t>
  </si>
  <si>
    <t>0120008550</t>
  </si>
  <si>
    <t>0110008540</t>
  </si>
  <si>
    <t>0110008620</t>
  </si>
  <si>
    <t>0110008510</t>
  </si>
  <si>
    <t>0110008520</t>
  </si>
  <si>
    <t>0110008530</t>
  </si>
  <si>
    <t>0200000000</t>
  </si>
  <si>
    <t>0210000000</t>
  </si>
  <si>
    <t>0210008710</t>
  </si>
  <si>
    <t>0220000000</t>
  </si>
  <si>
    <t>0220008720</t>
  </si>
  <si>
    <t>Субсидии</t>
  </si>
  <si>
    <t>Субвенции на выполнение государственных полномочий по созданию и обеспечению деятельности административных комиссий в рамках не программных расходов органов местного самоуправления</t>
  </si>
  <si>
    <t>Резервные средства</t>
  </si>
  <si>
    <t>Закупка товаров, работ  и услуг для государственных  (муниципальных) нужд</t>
  </si>
  <si>
    <t>Резервные фонды</t>
  </si>
  <si>
    <t>Непрограммные расходы органов местного самоуправления</t>
  </si>
  <si>
    <t>Подпрограмма «Прочие мероприятия Петропавловского сельсовета</t>
  </si>
  <si>
    <t>Муниципальная программа «Обеспечение комфортных и безопасных условий на территории Петропавловского сельсовета»</t>
  </si>
  <si>
    <t>Субсидии на передачу полномочий по финансовому контролю в рамках подпрограммы «Прочие мероприятия Петропавловского сельсовета»  муниципальной программы «Создание комфортных и безопасных условий на территории Петропавловского сельсовета»</t>
  </si>
  <si>
    <t>Муниципальная программа «Создание комфортных и безопасных условий на территории Петропавловского сельсовета»</t>
  </si>
  <si>
    <t>Подпрограмма «Водоснабжение территории Петропавловского сельсовета</t>
  </si>
  <si>
    <t>Реализация мероприятий по водоснабжению территории Петропавловского сельсовета в рамках подпрограммы «Водоснабжение территории Петропавловского сельсовета муниципальной программы «Создание комфортных и безопасных условий на территории Петропавловского сельсовета»</t>
  </si>
  <si>
    <t>Мероприятия по предупреждению и ликвидации последствий от чрезвычайных ситуаций, гражданской обороны в рамках подпрограммы «Обеспечение безопасных, комфортных условий жизни на территории Петропавловского сельсовета» муниципальной программы «Создание комфортных и безопасных условий на территории Петропавловского сельсовета»</t>
  </si>
  <si>
    <t>Мероприятия по профилактике терроризма и экстремизма в рамках подпрограммы «Обеспечение безопасных, комфортных условий жизни на территории Петропавловского сельсовета» муниципальной программы «Создание комфортных и безопасных условий на территории Петропавловского сельсовета»</t>
  </si>
  <si>
    <t>Софинансирование к субсидии на обеспечение первичных мер пожарной безопасности в рамках подпрограммы «Обеспечение безопасных, комфортных условий жизни на территории Петропавловского сельсовета» муниципальной программы «Создание комфортных и безопасных условий на территории Петропавловского сельсовета»</t>
  </si>
  <si>
    <t>Подпрограмма «Благоустройство территории Петропавловского сельсовета</t>
  </si>
  <si>
    <t>Сохранность и содержание улично-дорожной сети в рамках Подпрограмма «Благоустройство территории Петропавловского сельсовета» муниципальной программы «Создание комфортных и безопасных условий на территории Петропавловского сельсовета»</t>
  </si>
  <si>
    <t>Софинансирование к субсидии на содержание автомобильных дорог общего пользования местного значения городских округов, городских и сельских поселений в рамках Подпрограммы «Благоустройство территории Петропавловского сельсовета» муниципальной программы «Создание комфортных и безопасных условий на территории Петропавловского сельсовета»</t>
  </si>
  <si>
    <t>Ремонт содержание и обслуживание наружных сетей уличного освещения в рамках Подпрограмма «Благоустройство территории Петропавловского сельсовета» муниципальной программы «Создание комфортных и безопасных условий на территории Петропавловского сельсовета»</t>
  </si>
  <si>
    <t>Организация и содержание мест захоронения в рамках Подпрограмма «Благоустройство территории Петропавловского сельсовета» муниципальной программы «Создание комфортных и безопасных условий на территории Петропавловского сельсовета»</t>
  </si>
  <si>
    <t>Прочие мероприятия по благоустройству в рамках Подпрограмма «Благоустройство территории Петропавловского сельсовета» муниципальной программы «Создание комфортных и безопасных условий на территории Петропавловского сельсовета»</t>
  </si>
  <si>
    <t xml:space="preserve">Муниципальная программа «Организация досуга населения в области культуры и спорта» </t>
  </si>
  <si>
    <t xml:space="preserve">Организация и проведение культурных и спортивных  мероприятий и обеспечение условий для реализации данной программы в рамках Подпрограмма «Создание условий для поддержки творческих инициатив населения художественных коллективов, организация и проведение культурных и спортивных мероприятий и обеспечение условий для реализации данной программы» Муниципальная программа «Организация досуга населения в области культуры и спорта» </t>
  </si>
  <si>
    <t xml:space="preserve">Субсидии на передачу полномочий по библиотечному обслуживанию в рамках Подпрограмма «Создание условий для качественного библиотечного обслуживания» Муниципальная программа «Организация досуга населения в области культуры и спорта» </t>
  </si>
  <si>
    <t xml:space="preserve">Непрограммные расходы органов местного самоуправления </t>
  </si>
  <si>
    <t xml:space="preserve">Функции органов местного самоуправления </t>
  </si>
  <si>
    <t xml:space="preserve">Резервные фонды в рамках непрограммных расходов органов местного самоуправления </t>
  </si>
  <si>
    <t>Иные межбюджетные трансферты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</si>
</sst>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</font>
    <font>
      <sz val="8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49" fontId="1" fillId="0" borderId="6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49" fontId="1" fillId="0" borderId="5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6"/>
  <sheetViews>
    <sheetView tabSelected="1" topLeftCell="A85" zoomScale="110" zoomScaleNormal="110" workbookViewId="0">
      <selection activeCell="J24" sqref="J24"/>
    </sheetView>
  </sheetViews>
  <sheetFormatPr defaultRowHeight="15"/>
  <cols>
    <col min="1" max="1" width="4" customWidth="1"/>
    <col min="2" max="2" width="40.5703125" customWidth="1"/>
    <col min="3" max="3" width="5.85546875" customWidth="1"/>
    <col min="4" max="4" width="6.28515625" customWidth="1"/>
    <col min="5" max="5" width="10.7109375" customWidth="1"/>
    <col min="6" max="6" width="4.7109375" customWidth="1"/>
    <col min="7" max="7" width="8.5703125" customWidth="1"/>
    <col min="9" max="9" width="8.140625" customWidth="1"/>
  </cols>
  <sheetData>
    <row r="1" spans="1:9" ht="41.25" customHeight="1">
      <c r="F1" s="32" t="s">
        <v>67</v>
      </c>
      <c r="G1" s="32"/>
      <c r="H1" s="32"/>
      <c r="I1" s="32"/>
    </row>
    <row r="2" spans="1:9" ht="27.75" customHeight="1">
      <c r="B2" s="33" t="s">
        <v>68</v>
      </c>
      <c r="C2" s="33"/>
      <c r="D2" s="33"/>
      <c r="E2" s="33"/>
      <c r="F2" s="33"/>
      <c r="G2" s="33"/>
      <c r="H2" s="33"/>
    </row>
    <row r="3" spans="1:9" hidden="1"/>
    <row r="4" spans="1:9" ht="15.75" thickBot="1">
      <c r="H4" s="7" t="s">
        <v>42</v>
      </c>
    </row>
    <row r="5" spans="1:9" ht="39.75" customHeight="1" thickBot="1">
      <c r="A5" s="9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59</v>
      </c>
      <c r="I5" s="8" t="s">
        <v>69</v>
      </c>
    </row>
    <row r="6" spans="1:9" ht="25.5" customHeight="1" thickBot="1">
      <c r="A6" s="1">
        <v>1</v>
      </c>
      <c r="B6" s="2" t="s">
        <v>60</v>
      </c>
      <c r="C6" s="3">
        <v>810</v>
      </c>
      <c r="D6" s="3"/>
      <c r="E6" s="3"/>
      <c r="F6" s="3"/>
      <c r="G6" s="3">
        <f>G7+G43+G52+G70+G81+G94+G105</f>
        <v>6426703</v>
      </c>
      <c r="H6" s="3">
        <f>H7+H43+H52+H70+H81+H94+H105</f>
        <v>6410003</v>
      </c>
      <c r="I6" s="3">
        <f>I7+I43+I52+I70+I81+I94+I105</f>
        <v>6363503</v>
      </c>
    </row>
    <row r="7" spans="1:9" ht="15.75" customHeight="1" thickBot="1">
      <c r="A7" s="4">
        <v>2</v>
      </c>
      <c r="B7" s="19" t="s">
        <v>7</v>
      </c>
      <c r="C7" s="3">
        <v>810</v>
      </c>
      <c r="D7" s="14" t="s">
        <v>43</v>
      </c>
      <c r="E7" s="3"/>
      <c r="F7" s="3"/>
      <c r="G7" s="3">
        <f>G8+G14+G34+G37</f>
        <v>3412802</v>
      </c>
      <c r="H7" s="3">
        <f>H8+H14+H34+H37</f>
        <v>3281614</v>
      </c>
      <c r="I7" s="3">
        <f>I8+I14+I34+I37</f>
        <v>3137703</v>
      </c>
    </row>
    <row r="8" spans="1:9" ht="37.5" customHeight="1" thickBot="1">
      <c r="A8" s="4">
        <v>3</v>
      </c>
      <c r="B8" s="5" t="s">
        <v>61</v>
      </c>
      <c r="C8" s="6">
        <v>810</v>
      </c>
      <c r="D8" s="15" t="s">
        <v>44</v>
      </c>
      <c r="E8" s="6"/>
      <c r="F8" s="6"/>
      <c r="G8" s="6">
        <f>G9</f>
        <v>491303</v>
      </c>
      <c r="H8" s="6">
        <f t="shared" ref="H8:I9" si="0">H9</f>
        <v>491303</v>
      </c>
      <c r="I8" s="6">
        <f t="shared" si="0"/>
        <v>491303</v>
      </c>
    </row>
    <row r="9" spans="1:9" ht="26.25" customHeight="1" thickBot="1">
      <c r="A9" s="4">
        <v>4</v>
      </c>
      <c r="B9" s="5" t="s">
        <v>8</v>
      </c>
      <c r="C9" s="6">
        <v>810</v>
      </c>
      <c r="D9" s="15" t="s">
        <v>44</v>
      </c>
      <c r="E9" s="6">
        <v>9300000000</v>
      </c>
      <c r="F9" s="6"/>
      <c r="G9" s="6">
        <f>G10</f>
        <v>491303</v>
      </c>
      <c r="H9" s="6">
        <f t="shared" si="0"/>
        <v>491303</v>
      </c>
      <c r="I9" s="6">
        <f t="shared" si="0"/>
        <v>491303</v>
      </c>
    </row>
    <row r="10" spans="1:9" ht="25.5" customHeight="1" thickBot="1">
      <c r="A10" s="4">
        <v>5</v>
      </c>
      <c r="B10" s="5" t="s">
        <v>64</v>
      </c>
      <c r="C10" s="6">
        <v>810</v>
      </c>
      <c r="D10" s="15" t="s">
        <v>44</v>
      </c>
      <c r="E10" s="6">
        <v>9330000000</v>
      </c>
      <c r="F10" s="6"/>
      <c r="G10" s="6">
        <f>G11</f>
        <v>491303</v>
      </c>
      <c r="H10" s="6">
        <f t="shared" ref="H10:I12" si="1">H11</f>
        <v>491303</v>
      </c>
      <c r="I10" s="6">
        <f t="shared" si="1"/>
        <v>491303</v>
      </c>
    </row>
    <row r="11" spans="1:9" ht="37.5" customHeight="1" thickBot="1">
      <c r="A11" s="4">
        <v>6</v>
      </c>
      <c r="B11" s="5" t="s">
        <v>65</v>
      </c>
      <c r="C11" s="6">
        <v>810</v>
      </c>
      <c r="D11" s="15" t="s">
        <v>44</v>
      </c>
      <c r="E11" s="6">
        <v>9330000420</v>
      </c>
      <c r="F11" s="6"/>
      <c r="G11" s="6">
        <f>G12</f>
        <v>491303</v>
      </c>
      <c r="H11" s="6">
        <f t="shared" si="1"/>
        <v>491303</v>
      </c>
      <c r="I11" s="6">
        <f t="shared" si="1"/>
        <v>491303</v>
      </c>
    </row>
    <row r="12" spans="1:9" ht="59.25" customHeight="1" thickBot="1">
      <c r="A12" s="4">
        <v>7</v>
      </c>
      <c r="B12" s="5" t="s">
        <v>66</v>
      </c>
      <c r="C12" s="6">
        <v>810</v>
      </c>
      <c r="D12" s="15" t="s">
        <v>44</v>
      </c>
      <c r="E12" s="6">
        <v>9330000420</v>
      </c>
      <c r="F12" s="6">
        <v>100</v>
      </c>
      <c r="G12" s="6">
        <f>G13</f>
        <v>491303</v>
      </c>
      <c r="H12" s="6">
        <f t="shared" si="1"/>
        <v>491303</v>
      </c>
      <c r="I12" s="6">
        <f t="shared" si="1"/>
        <v>491303</v>
      </c>
    </row>
    <row r="13" spans="1:9" ht="25.5" customHeight="1" thickBot="1">
      <c r="A13" s="4">
        <v>8</v>
      </c>
      <c r="B13" s="5" t="s">
        <v>15</v>
      </c>
      <c r="C13" s="6">
        <v>810</v>
      </c>
      <c r="D13" s="15" t="s">
        <v>44</v>
      </c>
      <c r="E13" s="6">
        <v>9330000420</v>
      </c>
      <c r="F13" s="6">
        <v>120</v>
      </c>
      <c r="G13" s="6">
        <v>491303</v>
      </c>
      <c r="H13" s="6">
        <v>491303</v>
      </c>
      <c r="I13" s="6">
        <v>491303</v>
      </c>
    </row>
    <row r="14" spans="1:9" ht="48" customHeight="1" thickBot="1">
      <c r="A14" s="4">
        <v>9</v>
      </c>
      <c r="B14" s="5" t="s">
        <v>62</v>
      </c>
      <c r="C14" s="6">
        <v>810</v>
      </c>
      <c r="D14" s="15" t="s">
        <v>45</v>
      </c>
      <c r="E14" s="6"/>
      <c r="F14" s="6"/>
      <c r="G14" s="6">
        <f>G15+G20</f>
        <v>1852219</v>
      </c>
      <c r="H14" s="6">
        <f>H15+H20</f>
        <v>1847771</v>
      </c>
      <c r="I14" s="6">
        <f>I15+I20</f>
        <v>1847771</v>
      </c>
    </row>
    <row r="15" spans="1:9" ht="35.25" customHeight="1" thickBot="1">
      <c r="A15" s="18">
        <v>10</v>
      </c>
      <c r="B15" s="5" t="s">
        <v>96</v>
      </c>
      <c r="C15" s="6">
        <v>810</v>
      </c>
      <c r="D15" s="15" t="s">
        <v>45</v>
      </c>
      <c r="E15" s="15" t="s">
        <v>70</v>
      </c>
      <c r="F15" s="6"/>
      <c r="G15" s="6">
        <f>G16</f>
        <v>1369</v>
      </c>
      <c r="H15" s="6">
        <f t="shared" ref="H15:I16" si="2">H16</f>
        <v>1369</v>
      </c>
      <c r="I15" s="6">
        <f t="shared" si="2"/>
        <v>1369</v>
      </c>
    </row>
    <row r="16" spans="1:9" ht="27" customHeight="1" thickBot="1">
      <c r="A16" s="18">
        <v>11</v>
      </c>
      <c r="B16" s="5" t="s">
        <v>95</v>
      </c>
      <c r="C16" s="6">
        <v>810</v>
      </c>
      <c r="D16" s="15" t="s">
        <v>45</v>
      </c>
      <c r="E16" s="15" t="s">
        <v>71</v>
      </c>
      <c r="F16" s="6"/>
      <c r="G16" s="6">
        <f>G17</f>
        <v>1369</v>
      </c>
      <c r="H16" s="6">
        <f t="shared" si="2"/>
        <v>1369</v>
      </c>
      <c r="I16" s="6">
        <f t="shared" si="2"/>
        <v>1369</v>
      </c>
    </row>
    <row r="17" spans="1:9" ht="69.75" customHeight="1" thickBot="1">
      <c r="A17" s="18">
        <v>12</v>
      </c>
      <c r="B17" s="5" t="s">
        <v>97</v>
      </c>
      <c r="C17" s="6">
        <v>810</v>
      </c>
      <c r="D17" s="15" t="s">
        <v>45</v>
      </c>
      <c r="E17" s="15" t="s">
        <v>72</v>
      </c>
      <c r="F17" s="6"/>
      <c r="G17" s="6">
        <f>G18</f>
        <v>1369</v>
      </c>
      <c r="H17" s="6">
        <f t="shared" ref="H17:I18" si="3">H18</f>
        <v>1369</v>
      </c>
      <c r="I17" s="6">
        <f t="shared" si="3"/>
        <v>1369</v>
      </c>
    </row>
    <row r="18" spans="1:9" ht="15" customHeight="1" thickBot="1">
      <c r="A18" s="18">
        <v>13</v>
      </c>
      <c r="B18" s="5" t="s">
        <v>38</v>
      </c>
      <c r="C18" s="6">
        <v>810</v>
      </c>
      <c r="D18" s="15" t="s">
        <v>45</v>
      </c>
      <c r="E18" s="15" t="s">
        <v>72</v>
      </c>
      <c r="F18" s="6">
        <v>500</v>
      </c>
      <c r="G18" s="6">
        <f>G19</f>
        <v>1369</v>
      </c>
      <c r="H18" s="6">
        <f t="shared" si="3"/>
        <v>1369</v>
      </c>
      <c r="I18" s="6">
        <f t="shared" si="3"/>
        <v>1369</v>
      </c>
    </row>
    <row r="19" spans="1:9" ht="13.5" customHeight="1" thickBot="1">
      <c r="A19" s="18">
        <v>14</v>
      </c>
      <c r="B19" s="5" t="s">
        <v>89</v>
      </c>
      <c r="C19" s="6">
        <v>810</v>
      </c>
      <c r="D19" s="15" t="s">
        <v>45</v>
      </c>
      <c r="E19" s="15" t="s">
        <v>72</v>
      </c>
      <c r="F19" s="6">
        <v>540</v>
      </c>
      <c r="G19" s="6">
        <v>1369</v>
      </c>
      <c r="H19" s="6">
        <v>1369</v>
      </c>
      <c r="I19" s="6">
        <v>1369</v>
      </c>
    </row>
    <row r="20" spans="1:9" ht="25.5" customHeight="1" thickBot="1">
      <c r="A20" s="4">
        <v>15</v>
      </c>
      <c r="B20" s="5" t="s">
        <v>94</v>
      </c>
      <c r="C20" s="6">
        <v>810</v>
      </c>
      <c r="D20" s="15" t="s">
        <v>45</v>
      </c>
      <c r="E20" s="6">
        <v>9300000000</v>
      </c>
      <c r="F20" s="6"/>
      <c r="G20" s="6">
        <f>G21</f>
        <v>1850850</v>
      </c>
      <c r="H20" s="6">
        <f t="shared" ref="H20:I20" si="4">H21</f>
        <v>1846402</v>
      </c>
      <c r="I20" s="6">
        <f t="shared" si="4"/>
        <v>1846402</v>
      </c>
    </row>
    <row r="21" spans="1:9" ht="24" customHeight="1" thickBot="1">
      <c r="A21" s="4">
        <v>16</v>
      </c>
      <c r="B21" s="5" t="s">
        <v>11</v>
      </c>
      <c r="C21" s="6">
        <v>810</v>
      </c>
      <c r="D21" s="15" t="s">
        <v>45</v>
      </c>
      <c r="E21" s="6">
        <v>9330000000</v>
      </c>
      <c r="F21" s="6"/>
      <c r="G21" s="6">
        <f>G22+G28</f>
        <v>1850850</v>
      </c>
      <c r="H21" s="6">
        <f>H22+H28</f>
        <v>1846402</v>
      </c>
      <c r="I21" s="6">
        <f>I22+I28</f>
        <v>1846402</v>
      </c>
    </row>
    <row r="22" spans="1:9" ht="47.25" customHeight="1" thickBot="1">
      <c r="A22" s="4">
        <v>17</v>
      </c>
      <c r="B22" s="5" t="s">
        <v>13</v>
      </c>
      <c r="C22" s="6">
        <v>810</v>
      </c>
      <c r="D22" s="15" t="s">
        <v>45</v>
      </c>
      <c r="E22" s="6">
        <v>9330000410</v>
      </c>
      <c r="F22" s="6"/>
      <c r="G22" s="6">
        <f>G23+G25</f>
        <v>1848850</v>
      </c>
      <c r="H22" s="6">
        <f t="shared" ref="H22:I22" si="5">H23+H25</f>
        <v>1844402</v>
      </c>
      <c r="I22" s="6">
        <f t="shared" si="5"/>
        <v>1844402</v>
      </c>
    </row>
    <row r="23" spans="1:9" ht="60" customHeight="1" thickBot="1">
      <c r="A23" s="4">
        <v>18</v>
      </c>
      <c r="B23" s="5" t="s">
        <v>14</v>
      </c>
      <c r="C23" s="6">
        <v>810</v>
      </c>
      <c r="D23" s="15" t="s">
        <v>45</v>
      </c>
      <c r="E23" s="6">
        <v>9330000410</v>
      </c>
      <c r="F23" s="6">
        <v>100</v>
      </c>
      <c r="G23" s="6">
        <f>G24</f>
        <v>1394900</v>
      </c>
      <c r="H23" s="6">
        <f t="shared" ref="H23:I23" si="6">H24</f>
        <v>1394900</v>
      </c>
      <c r="I23" s="6">
        <f t="shared" si="6"/>
        <v>1394900</v>
      </c>
    </row>
    <row r="24" spans="1:9" ht="24.75" customHeight="1" thickBot="1">
      <c r="A24" s="4">
        <v>19</v>
      </c>
      <c r="B24" s="5" t="s">
        <v>15</v>
      </c>
      <c r="C24" s="6">
        <v>810</v>
      </c>
      <c r="D24" s="15" t="s">
        <v>45</v>
      </c>
      <c r="E24" s="6">
        <v>9330000410</v>
      </c>
      <c r="F24" s="6">
        <v>120</v>
      </c>
      <c r="G24" s="6">
        <v>1394900</v>
      </c>
      <c r="H24" s="6">
        <v>1394900</v>
      </c>
      <c r="I24" s="6">
        <v>1394900</v>
      </c>
    </row>
    <row r="25" spans="1:9" ht="25.5" customHeight="1" thickBot="1">
      <c r="A25" s="4">
        <v>20</v>
      </c>
      <c r="B25" s="5" t="s">
        <v>92</v>
      </c>
      <c r="C25" s="6">
        <v>810</v>
      </c>
      <c r="D25" s="15" t="s">
        <v>45</v>
      </c>
      <c r="E25" s="6">
        <v>9330000410</v>
      </c>
      <c r="F25" s="6">
        <v>200</v>
      </c>
      <c r="G25" s="6">
        <f>G26</f>
        <v>453950</v>
      </c>
      <c r="H25" s="6">
        <f t="shared" ref="H25:I25" si="7">H26</f>
        <v>449502</v>
      </c>
      <c r="I25" s="6">
        <f t="shared" si="7"/>
        <v>449502</v>
      </c>
    </row>
    <row r="26" spans="1:9" ht="21" customHeight="1">
      <c r="A26" s="23">
        <v>21</v>
      </c>
      <c r="B26" s="25" t="s">
        <v>12</v>
      </c>
      <c r="C26" s="23">
        <v>810</v>
      </c>
      <c r="D26" s="27" t="s">
        <v>45</v>
      </c>
      <c r="E26" s="23">
        <v>9330000410</v>
      </c>
      <c r="F26" s="23">
        <v>240</v>
      </c>
      <c r="G26" s="23">
        <v>453950</v>
      </c>
      <c r="H26" s="23">
        <v>449502</v>
      </c>
      <c r="I26" s="23">
        <v>449502</v>
      </c>
    </row>
    <row r="27" spans="1:9" ht="3.75" customHeight="1" thickBot="1">
      <c r="A27" s="24"/>
      <c r="B27" s="26"/>
      <c r="C27" s="24"/>
      <c r="D27" s="28"/>
      <c r="E27" s="24"/>
      <c r="F27" s="24"/>
      <c r="G27" s="24"/>
      <c r="H27" s="24"/>
      <c r="I27" s="24"/>
    </row>
    <row r="28" spans="1:9" ht="48" customHeight="1" thickBot="1">
      <c r="A28" s="17">
        <v>22</v>
      </c>
      <c r="B28" s="5" t="s">
        <v>90</v>
      </c>
      <c r="C28" s="6">
        <v>810</v>
      </c>
      <c r="D28" s="15" t="s">
        <v>45</v>
      </c>
      <c r="E28" s="6">
        <v>9330075140</v>
      </c>
      <c r="F28" s="6"/>
      <c r="G28" s="6">
        <f>G29</f>
        <v>2000</v>
      </c>
      <c r="H28" s="6">
        <f t="shared" ref="H28:I28" si="8">H29</f>
        <v>2000</v>
      </c>
      <c r="I28" s="6">
        <f t="shared" si="8"/>
        <v>2000</v>
      </c>
    </row>
    <row r="29" spans="1:9" ht="24.75" customHeight="1" thickBot="1">
      <c r="A29" s="17">
        <v>23</v>
      </c>
      <c r="B29" s="5" t="s">
        <v>92</v>
      </c>
      <c r="C29" s="6">
        <v>810</v>
      </c>
      <c r="D29" s="15" t="s">
        <v>45</v>
      </c>
      <c r="E29" s="6">
        <v>9330075140</v>
      </c>
      <c r="F29" s="6">
        <v>200</v>
      </c>
      <c r="G29" s="6">
        <f>G30</f>
        <v>2000</v>
      </c>
      <c r="H29" s="6">
        <f t="shared" ref="H29:I29" si="9">H30</f>
        <v>2000</v>
      </c>
      <c r="I29" s="6">
        <f t="shared" si="9"/>
        <v>2000</v>
      </c>
    </row>
    <row r="30" spans="1:9" ht="26.25" customHeight="1" thickBot="1">
      <c r="A30" s="17">
        <v>24</v>
      </c>
      <c r="B30" s="5" t="s">
        <v>12</v>
      </c>
      <c r="C30" s="6">
        <v>810</v>
      </c>
      <c r="D30" s="15" t="s">
        <v>45</v>
      </c>
      <c r="E30" s="6">
        <v>9330075140</v>
      </c>
      <c r="F30" s="6">
        <v>240</v>
      </c>
      <c r="G30" s="6">
        <v>2000</v>
      </c>
      <c r="H30" s="6">
        <v>2000</v>
      </c>
      <c r="I30" s="6">
        <v>2000</v>
      </c>
    </row>
    <row r="31" spans="1:9" ht="14.25" customHeight="1" thickBot="1">
      <c r="A31" s="20">
        <v>25</v>
      </c>
      <c r="B31" s="5" t="s">
        <v>93</v>
      </c>
      <c r="C31" s="6"/>
      <c r="D31" s="15" t="s">
        <v>46</v>
      </c>
      <c r="E31" s="6"/>
      <c r="F31" s="6"/>
      <c r="G31" s="6">
        <f>G32</f>
        <v>10000</v>
      </c>
      <c r="H31" s="6">
        <f t="shared" ref="H31:I31" si="10">H32</f>
        <v>10000</v>
      </c>
      <c r="I31" s="6">
        <f t="shared" si="10"/>
        <v>10000</v>
      </c>
    </row>
    <row r="32" spans="1:9" ht="26.25" customHeight="1" thickBot="1">
      <c r="A32" s="20">
        <v>26</v>
      </c>
      <c r="B32" s="21" t="s">
        <v>113</v>
      </c>
      <c r="C32" s="6"/>
      <c r="D32" s="15" t="s">
        <v>46</v>
      </c>
      <c r="E32" s="6">
        <v>93000000000</v>
      </c>
      <c r="F32" s="6"/>
      <c r="G32" s="6">
        <f>G33</f>
        <v>10000</v>
      </c>
      <c r="H32" s="6">
        <f t="shared" ref="H32:I32" si="11">H33</f>
        <v>10000</v>
      </c>
      <c r="I32" s="6">
        <f t="shared" si="11"/>
        <v>10000</v>
      </c>
    </row>
    <row r="33" spans="1:9" ht="15.75" customHeight="1" thickBot="1">
      <c r="A33" s="20">
        <v>27</v>
      </c>
      <c r="B33" s="22" t="s">
        <v>114</v>
      </c>
      <c r="C33" s="6"/>
      <c r="D33" s="15" t="s">
        <v>46</v>
      </c>
      <c r="E33" s="6">
        <v>9330000000</v>
      </c>
      <c r="F33" s="6"/>
      <c r="G33" s="6">
        <f>G34</f>
        <v>10000</v>
      </c>
      <c r="H33" s="6">
        <f t="shared" ref="H33:I33" si="12">H34</f>
        <v>10000</v>
      </c>
      <c r="I33" s="6">
        <f t="shared" si="12"/>
        <v>10000</v>
      </c>
    </row>
    <row r="34" spans="1:9" ht="25.5" customHeight="1" thickBot="1">
      <c r="A34" s="4">
        <v>28</v>
      </c>
      <c r="B34" s="22" t="s">
        <v>115</v>
      </c>
      <c r="C34" s="6">
        <v>810</v>
      </c>
      <c r="D34" s="15" t="s">
        <v>46</v>
      </c>
      <c r="E34" s="6">
        <v>9330001180</v>
      </c>
      <c r="F34" s="6"/>
      <c r="G34" s="6">
        <f>G35</f>
        <v>10000</v>
      </c>
      <c r="H34" s="6">
        <f t="shared" ref="H34:I35" si="13">H35</f>
        <v>10000</v>
      </c>
      <c r="I34" s="6">
        <f t="shared" si="13"/>
        <v>10000</v>
      </c>
    </row>
    <row r="35" spans="1:9" ht="15.75" customHeight="1" thickBot="1">
      <c r="A35" s="4">
        <v>29</v>
      </c>
      <c r="B35" s="5" t="s">
        <v>16</v>
      </c>
      <c r="C35" s="6">
        <v>810</v>
      </c>
      <c r="D35" s="15" t="s">
        <v>46</v>
      </c>
      <c r="E35" s="6">
        <v>9330001180</v>
      </c>
      <c r="F35" s="6">
        <v>800</v>
      </c>
      <c r="G35" s="6">
        <f>G36</f>
        <v>10000</v>
      </c>
      <c r="H35" s="6">
        <f t="shared" si="13"/>
        <v>10000</v>
      </c>
      <c r="I35" s="6">
        <f t="shared" si="13"/>
        <v>10000</v>
      </c>
    </row>
    <row r="36" spans="1:9" ht="14.25" customHeight="1" thickBot="1">
      <c r="A36" s="4">
        <v>30</v>
      </c>
      <c r="B36" s="5" t="s">
        <v>91</v>
      </c>
      <c r="C36" s="6">
        <v>810</v>
      </c>
      <c r="D36" s="15" t="s">
        <v>46</v>
      </c>
      <c r="E36" s="6">
        <v>9330001180</v>
      </c>
      <c r="F36" s="6">
        <v>870</v>
      </c>
      <c r="G36" s="6">
        <v>10000</v>
      </c>
      <c r="H36" s="6">
        <v>10000</v>
      </c>
      <c r="I36" s="6">
        <v>10000</v>
      </c>
    </row>
    <row r="37" spans="1:9" ht="13.5" customHeight="1" thickBot="1">
      <c r="A37" s="4">
        <v>31</v>
      </c>
      <c r="B37" s="5" t="s">
        <v>17</v>
      </c>
      <c r="C37" s="6">
        <v>810</v>
      </c>
      <c r="D37" s="15" t="s">
        <v>47</v>
      </c>
      <c r="E37" s="6"/>
      <c r="F37" s="6"/>
      <c r="G37" s="6">
        <f>G38</f>
        <v>1059280</v>
      </c>
      <c r="H37" s="6">
        <f t="shared" ref="H37:I41" si="14">H38</f>
        <v>932540</v>
      </c>
      <c r="I37" s="6">
        <f t="shared" si="14"/>
        <v>788629</v>
      </c>
    </row>
    <row r="38" spans="1:9" ht="35.25" customHeight="1" thickBot="1">
      <c r="A38" s="4">
        <v>32</v>
      </c>
      <c r="B38" s="5" t="s">
        <v>98</v>
      </c>
      <c r="C38" s="6">
        <v>810</v>
      </c>
      <c r="D38" s="15" t="s">
        <v>47</v>
      </c>
      <c r="E38" s="15" t="s">
        <v>70</v>
      </c>
      <c r="F38" s="6"/>
      <c r="G38" s="6">
        <f>G39</f>
        <v>1059280</v>
      </c>
      <c r="H38" s="6">
        <f t="shared" si="14"/>
        <v>932540</v>
      </c>
      <c r="I38" s="6">
        <f t="shared" si="14"/>
        <v>788629</v>
      </c>
    </row>
    <row r="39" spans="1:9" ht="24" customHeight="1" thickBot="1">
      <c r="A39" s="4">
        <v>33</v>
      </c>
      <c r="B39" s="5" t="s">
        <v>99</v>
      </c>
      <c r="C39" s="6">
        <v>810</v>
      </c>
      <c r="D39" s="15" t="s">
        <v>47</v>
      </c>
      <c r="E39" s="15" t="s">
        <v>73</v>
      </c>
      <c r="F39" s="6"/>
      <c r="G39" s="6">
        <f>G40</f>
        <v>1059280</v>
      </c>
      <c r="H39" s="6">
        <f t="shared" si="14"/>
        <v>932540</v>
      </c>
      <c r="I39" s="6">
        <f t="shared" si="14"/>
        <v>788629</v>
      </c>
    </row>
    <row r="40" spans="1:9" ht="72" customHeight="1" thickBot="1">
      <c r="A40" s="4">
        <v>34</v>
      </c>
      <c r="B40" s="5" t="s">
        <v>100</v>
      </c>
      <c r="C40" s="6">
        <v>810</v>
      </c>
      <c r="D40" s="15" t="s">
        <v>47</v>
      </c>
      <c r="E40" s="15" t="s">
        <v>74</v>
      </c>
      <c r="F40" s="6"/>
      <c r="G40" s="6">
        <f>G41</f>
        <v>1059280</v>
      </c>
      <c r="H40" s="6">
        <f t="shared" si="14"/>
        <v>932540</v>
      </c>
      <c r="I40" s="6">
        <f t="shared" si="14"/>
        <v>788629</v>
      </c>
    </row>
    <row r="41" spans="1:9" ht="23.25" customHeight="1" thickBot="1">
      <c r="A41" s="4">
        <v>35</v>
      </c>
      <c r="B41" s="5" t="s">
        <v>92</v>
      </c>
      <c r="C41" s="6">
        <v>810</v>
      </c>
      <c r="D41" s="15" t="s">
        <v>47</v>
      </c>
      <c r="E41" s="15" t="s">
        <v>74</v>
      </c>
      <c r="F41" s="6">
        <v>200</v>
      </c>
      <c r="G41" s="6">
        <f>G42</f>
        <v>1059280</v>
      </c>
      <c r="H41" s="6">
        <f t="shared" si="14"/>
        <v>932540</v>
      </c>
      <c r="I41" s="6">
        <f t="shared" si="14"/>
        <v>788629</v>
      </c>
    </row>
    <row r="42" spans="1:9" ht="24.75" customHeight="1" thickBot="1">
      <c r="A42" s="4">
        <v>36</v>
      </c>
      <c r="B42" s="5" t="s">
        <v>18</v>
      </c>
      <c r="C42" s="6">
        <v>810</v>
      </c>
      <c r="D42" s="15" t="s">
        <v>47</v>
      </c>
      <c r="E42" s="15" t="s">
        <v>74</v>
      </c>
      <c r="F42" s="6">
        <v>240</v>
      </c>
      <c r="G42" s="6">
        <v>1059280</v>
      </c>
      <c r="H42" s="6">
        <v>932540</v>
      </c>
      <c r="I42" s="6">
        <v>788629</v>
      </c>
    </row>
    <row r="43" spans="1:9" ht="13.5" customHeight="1" thickBot="1">
      <c r="A43" s="4">
        <v>37</v>
      </c>
      <c r="B43" s="2" t="s">
        <v>19</v>
      </c>
      <c r="C43" s="6">
        <v>810</v>
      </c>
      <c r="D43" s="14" t="s">
        <v>48</v>
      </c>
      <c r="E43" s="3"/>
      <c r="F43" s="3"/>
      <c r="G43" s="3">
        <f>G44</f>
        <v>62700</v>
      </c>
      <c r="H43" s="3">
        <f t="shared" ref="H43:I46" si="15">H44</f>
        <v>59200</v>
      </c>
      <c r="I43" s="3">
        <f t="shared" si="15"/>
        <v>0</v>
      </c>
    </row>
    <row r="44" spans="1:9" ht="13.5" customHeight="1" thickBot="1">
      <c r="A44" s="4">
        <v>38</v>
      </c>
      <c r="B44" s="5" t="s">
        <v>20</v>
      </c>
      <c r="C44" s="6">
        <v>810</v>
      </c>
      <c r="D44" s="15" t="s">
        <v>49</v>
      </c>
      <c r="E44" s="6"/>
      <c r="F44" s="6"/>
      <c r="G44" s="6">
        <f>G45</f>
        <v>62700</v>
      </c>
      <c r="H44" s="6">
        <f t="shared" si="15"/>
        <v>59200</v>
      </c>
      <c r="I44" s="6">
        <f t="shared" si="15"/>
        <v>0</v>
      </c>
    </row>
    <row r="45" spans="1:9" ht="22.5" customHeight="1" thickBot="1">
      <c r="A45" s="4">
        <v>39</v>
      </c>
      <c r="B45" s="5" t="s">
        <v>10</v>
      </c>
      <c r="C45" s="6">
        <v>810</v>
      </c>
      <c r="D45" s="15" t="s">
        <v>49</v>
      </c>
      <c r="E45" s="6">
        <v>9300000000</v>
      </c>
      <c r="F45" s="6"/>
      <c r="G45" s="6">
        <f>G46</f>
        <v>62700</v>
      </c>
      <c r="H45" s="6">
        <f t="shared" si="15"/>
        <v>59200</v>
      </c>
      <c r="I45" s="6">
        <f t="shared" si="15"/>
        <v>0</v>
      </c>
    </row>
    <row r="46" spans="1:9" ht="23.25" customHeight="1" thickBot="1">
      <c r="A46" s="4">
        <v>40</v>
      </c>
      <c r="B46" s="5" t="s">
        <v>9</v>
      </c>
      <c r="C46" s="6">
        <v>810</v>
      </c>
      <c r="D46" s="15" t="s">
        <v>49</v>
      </c>
      <c r="E46" s="6">
        <v>9330000000</v>
      </c>
      <c r="F46" s="6"/>
      <c r="G46" s="6">
        <f>G47</f>
        <v>62700</v>
      </c>
      <c r="H46" s="6">
        <f t="shared" si="15"/>
        <v>59200</v>
      </c>
      <c r="I46" s="6">
        <f t="shared" si="15"/>
        <v>0</v>
      </c>
    </row>
    <row r="47" spans="1:9" ht="48" customHeight="1" thickBot="1">
      <c r="A47" s="4">
        <v>41</v>
      </c>
      <c r="B47" s="5" t="s">
        <v>21</v>
      </c>
      <c r="C47" s="6">
        <v>810</v>
      </c>
      <c r="D47" s="15" t="s">
        <v>49</v>
      </c>
      <c r="E47" s="6">
        <v>9330051180</v>
      </c>
      <c r="F47" s="6"/>
      <c r="G47" s="6">
        <f>G48+G50</f>
        <v>62700</v>
      </c>
      <c r="H47" s="6">
        <f t="shared" ref="H47:I47" si="16">H48+H50</f>
        <v>59200</v>
      </c>
      <c r="I47" s="6">
        <f t="shared" si="16"/>
        <v>0</v>
      </c>
    </row>
    <row r="48" spans="1:9" ht="58.5" customHeight="1" thickBot="1">
      <c r="A48" s="4">
        <v>42</v>
      </c>
      <c r="B48" s="5" t="s">
        <v>14</v>
      </c>
      <c r="C48" s="6">
        <v>810</v>
      </c>
      <c r="D48" s="15" t="s">
        <v>49</v>
      </c>
      <c r="E48" s="6">
        <v>9330051180</v>
      </c>
      <c r="F48" s="6">
        <v>100</v>
      </c>
      <c r="G48" s="6">
        <f>G49</f>
        <v>50743.43</v>
      </c>
      <c r="H48" s="6">
        <f t="shared" ref="H48:I48" si="17">H49</f>
        <v>50743.43</v>
      </c>
      <c r="I48" s="6">
        <f t="shared" si="17"/>
        <v>0</v>
      </c>
    </row>
    <row r="49" spans="1:9" ht="22.5" customHeight="1" thickBot="1">
      <c r="A49" s="4">
        <v>43</v>
      </c>
      <c r="B49" s="5" t="s">
        <v>22</v>
      </c>
      <c r="C49" s="6">
        <v>810</v>
      </c>
      <c r="D49" s="15" t="s">
        <v>49</v>
      </c>
      <c r="E49" s="6">
        <v>9330051180</v>
      </c>
      <c r="F49" s="6">
        <v>120</v>
      </c>
      <c r="G49" s="6">
        <v>50743.43</v>
      </c>
      <c r="H49" s="6">
        <v>50743.43</v>
      </c>
      <c r="I49" s="6"/>
    </row>
    <row r="50" spans="1:9" ht="24" customHeight="1" thickBot="1">
      <c r="A50" s="4">
        <v>44</v>
      </c>
      <c r="B50" s="5" t="s">
        <v>92</v>
      </c>
      <c r="C50" s="6">
        <v>810</v>
      </c>
      <c r="D50" s="15" t="s">
        <v>49</v>
      </c>
      <c r="E50" s="6">
        <v>9330051180</v>
      </c>
      <c r="F50" s="6">
        <v>200</v>
      </c>
      <c r="G50" s="6">
        <f>G51</f>
        <v>11956.57</v>
      </c>
      <c r="H50" s="6">
        <f t="shared" ref="H50:I50" si="18">H51</f>
        <v>8456.57</v>
      </c>
      <c r="I50" s="6">
        <f t="shared" si="18"/>
        <v>0</v>
      </c>
    </row>
    <row r="51" spans="1:9" ht="23.25" customHeight="1" thickBot="1">
      <c r="A51" s="4">
        <v>45</v>
      </c>
      <c r="B51" s="5" t="s">
        <v>23</v>
      </c>
      <c r="C51" s="6">
        <v>810</v>
      </c>
      <c r="D51" s="15" t="s">
        <v>49</v>
      </c>
      <c r="E51" s="6">
        <v>9330051180</v>
      </c>
      <c r="F51" s="6">
        <v>240</v>
      </c>
      <c r="G51" s="6">
        <v>11956.57</v>
      </c>
      <c r="H51" s="6">
        <v>8456.57</v>
      </c>
      <c r="I51" s="6"/>
    </row>
    <row r="52" spans="1:9" ht="24" customHeight="1" thickBot="1">
      <c r="A52" s="4">
        <v>46</v>
      </c>
      <c r="B52" s="2" t="s">
        <v>24</v>
      </c>
      <c r="C52" s="6">
        <v>810</v>
      </c>
      <c r="D52" s="14" t="s">
        <v>50</v>
      </c>
      <c r="E52" s="3"/>
      <c r="F52" s="3"/>
      <c r="G52" s="3">
        <f>G53+G64</f>
        <v>6941</v>
      </c>
      <c r="H52" s="3">
        <f t="shared" ref="H52:I52" si="19">H53+H64</f>
        <v>6941</v>
      </c>
      <c r="I52" s="3">
        <f t="shared" si="19"/>
        <v>6941</v>
      </c>
    </row>
    <row r="53" spans="1:9" ht="36.75" customHeight="1" thickBot="1">
      <c r="A53" s="4">
        <v>47</v>
      </c>
      <c r="B53" s="5" t="s">
        <v>25</v>
      </c>
      <c r="C53" s="6">
        <v>810</v>
      </c>
      <c r="D53" s="15" t="s">
        <v>51</v>
      </c>
      <c r="E53" s="6"/>
      <c r="F53" s="6"/>
      <c r="G53" s="6">
        <f>G54</f>
        <v>5000</v>
      </c>
      <c r="H53" s="6">
        <f t="shared" ref="H53:I54" si="20">H54</f>
        <v>5000</v>
      </c>
      <c r="I53" s="6">
        <f t="shared" si="20"/>
        <v>5000</v>
      </c>
    </row>
    <row r="54" spans="1:9" ht="35.25" customHeight="1" thickBot="1">
      <c r="A54" s="4">
        <v>48</v>
      </c>
      <c r="B54" s="5" t="s">
        <v>96</v>
      </c>
      <c r="C54" s="6">
        <v>810</v>
      </c>
      <c r="D54" s="15" t="s">
        <v>51</v>
      </c>
      <c r="E54" s="15" t="s">
        <v>70</v>
      </c>
      <c r="F54" s="6"/>
      <c r="G54" s="6">
        <f>G55</f>
        <v>5000</v>
      </c>
      <c r="H54" s="6">
        <f t="shared" si="20"/>
        <v>5000</v>
      </c>
      <c r="I54" s="6">
        <f t="shared" si="20"/>
        <v>5000</v>
      </c>
    </row>
    <row r="55" spans="1:9" ht="35.25" customHeight="1" thickBot="1">
      <c r="A55" s="4">
        <v>49</v>
      </c>
      <c r="B55" s="5" t="s">
        <v>26</v>
      </c>
      <c r="C55" s="6">
        <v>810</v>
      </c>
      <c r="D55" s="15" t="s">
        <v>51</v>
      </c>
      <c r="E55" s="15" t="s">
        <v>75</v>
      </c>
      <c r="F55" s="6"/>
      <c r="G55" s="6">
        <f>G56+G61</f>
        <v>5000</v>
      </c>
      <c r="H55" s="6">
        <f t="shared" ref="H55:I55" si="21">H56+H61</f>
        <v>5000</v>
      </c>
      <c r="I55" s="6">
        <f t="shared" si="21"/>
        <v>5000</v>
      </c>
    </row>
    <row r="56" spans="1:9" ht="84" customHeight="1">
      <c r="A56" s="23">
        <v>50</v>
      </c>
      <c r="B56" s="25" t="s">
        <v>101</v>
      </c>
      <c r="C56" s="23">
        <v>810</v>
      </c>
      <c r="D56" s="27" t="s">
        <v>51</v>
      </c>
      <c r="E56" s="27" t="s">
        <v>76</v>
      </c>
      <c r="F56" s="23"/>
      <c r="G56" s="23">
        <f>G58</f>
        <v>3000</v>
      </c>
      <c r="H56" s="23">
        <f t="shared" ref="H56:I56" si="22">H58</f>
        <v>3000</v>
      </c>
      <c r="I56" s="23">
        <f t="shared" si="22"/>
        <v>3000</v>
      </c>
    </row>
    <row r="57" spans="1:9" ht="15.75" hidden="1" thickBot="1">
      <c r="A57" s="24"/>
      <c r="B57" s="26"/>
      <c r="C57" s="24"/>
      <c r="D57" s="28"/>
      <c r="E57" s="28"/>
      <c r="F57" s="24"/>
      <c r="G57" s="24"/>
      <c r="H57" s="24"/>
      <c r="I57" s="24"/>
    </row>
    <row r="58" spans="1:9" ht="24" customHeight="1" thickBot="1">
      <c r="A58" s="4">
        <v>51</v>
      </c>
      <c r="B58" s="5" t="s">
        <v>92</v>
      </c>
      <c r="C58" s="6">
        <v>810</v>
      </c>
      <c r="D58" s="15" t="s">
        <v>51</v>
      </c>
      <c r="E58" s="15" t="s">
        <v>76</v>
      </c>
      <c r="F58" s="6">
        <v>200</v>
      </c>
      <c r="G58" s="6">
        <f>G59</f>
        <v>3000</v>
      </c>
      <c r="H58" s="6">
        <f t="shared" ref="H58:I58" si="23">H59</f>
        <v>3000</v>
      </c>
      <c r="I58" s="6">
        <f t="shared" si="23"/>
        <v>3000</v>
      </c>
    </row>
    <row r="59" spans="1:9" ht="24" customHeight="1" thickBot="1">
      <c r="A59" s="23">
        <v>52</v>
      </c>
      <c r="B59" s="25" t="s">
        <v>27</v>
      </c>
      <c r="C59" s="23">
        <v>810</v>
      </c>
      <c r="D59" s="27" t="s">
        <v>51</v>
      </c>
      <c r="E59" s="27" t="s">
        <v>76</v>
      </c>
      <c r="F59" s="23">
        <v>220</v>
      </c>
      <c r="G59" s="23">
        <v>3000</v>
      </c>
      <c r="H59" s="23">
        <v>3000</v>
      </c>
      <c r="I59" s="23">
        <v>3000</v>
      </c>
    </row>
    <row r="60" spans="1:9" hidden="1">
      <c r="A60" s="29"/>
      <c r="B60" s="30"/>
      <c r="C60" s="29"/>
      <c r="D60" s="31"/>
      <c r="E60" s="31"/>
      <c r="F60" s="29"/>
      <c r="G60" s="29"/>
      <c r="H60" s="29"/>
      <c r="I60" s="29"/>
    </row>
    <row r="61" spans="1:9" ht="71.25" customHeight="1" thickBot="1">
      <c r="A61" s="10">
        <v>53</v>
      </c>
      <c r="B61" s="11" t="s">
        <v>102</v>
      </c>
      <c r="C61" s="12">
        <v>810</v>
      </c>
      <c r="D61" s="16" t="s">
        <v>51</v>
      </c>
      <c r="E61" s="16" t="s">
        <v>77</v>
      </c>
      <c r="F61" s="12"/>
      <c r="G61" s="12">
        <f>G62</f>
        <v>2000</v>
      </c>
      <c r="H61" s="12">
        <f t="shared" ref="H61:I61" si="24">H62</f>
        <v>2000</v>
      </c>
      <c r="I61" s="13">
        <f t="shared" si="24"/>
        <v>2000</v>
      </c>
    </row>
    <row r="62" spans="1:9" ht="24.75" customHeight="1" thickBot="1">
      <c r="A62" s="4">
        <v>54</v>
      </c>
      <c r="B62" s="5" t="s">
        <v>92</v>
      </c>
      <c r="C62" s="6">
        <v>810</v>
      </c>
      <c r="D62" s="15" t="s">
        <v>51</v>
      </c>
      <c r="E62" s="15" t="s">
        <v>77</v>
      </c>
      <c r="F62" s="6">
        <v>200</v>
      </c>
      <c r="G62" s="6">
        <v>2000</v>
      </c>
      <c r="H62" s="6">
        <v>2000</v>
      </c>
      <c r="I62" s="6">
        <v>2000</v>
      </c>
    </row>
    <row r="63" spans="1:9" ht="24" customHeight="1" thickBot="1">
      <c r="A63" s="4">
        <v>55</v>
      </c>
      <c r="B63" s="5" t="s">
        <v>27</v>
      </c>
      <c r="C63" s="6">
        <v>810</v>
      </c>
      <c r="D63" s="15" t="s">
        <v>51</v>
      </c>
      <c r="E63" s="15" t="s">
        <v>77</v>
      </c>
      <c r="F63" s="6">
        <v>220</v>
      </c>
      <c r="G63" s="6">
        <v>2000</v>
      </c>
      <c r="H63" s="6">
        <v>2000</v>
      </c>
      <c r="I63" s="6">
        <v>2000</v>
      </c>
    </row>
    <row r="64" spans="1:9" ht="13.5" customHeight="1" thickBot="1">
      <c r="A64" s="4">
        <v>56</v>
      </c>
      <c r="B64" s="5" t="s">
        <v>28</v>
      </c>
      <c r="C64" s="6">
        <v>810</v>
      </c>
      <c r="D64" s="15" t="s">
        <v>52</v>
      </c>
      <c r="E64" s="15"/>
      <c r="F64" s="6"/>
      <c r="G64" s="6">
        <f>G66</f>
        <v>1941</v>
      </c>
      <c r="H64" s="6">
        <f>H66</f>
        <v>1941</v>
      </c>
      <c r="I64" s="6">
        <f>I66</f>
        <v>1941</v>
      </c>
    </row>
    <row r="65" spans="1:9" ht="36" customHeight="1" thickBot="1">
      <c r="A65" s="20">
        <v>57</v>
      </c>
      <c r="B65" s="5" t="s">
        <v>96</v>
      </c>
      <c r="C65" s="6"/>
      <c r="D65" s="15"/>
      <c r="E65" s="15" t="s">
        <v>70</v>
      </c>
      <c r="F65" s="6"/>
      <c r="G65" s="6"/>
      <c r="H65" s="6"/>
      <c r="I65" s="6"/>
    </row>
    <row r="66" spans="1:9" ht="36" customHeight="1" thickBot="1">
      <c r="A66" s="4">
        <v>58</v>
      </c>
      <c r="B66" s="5" t="s">
        <v>26</v>
      </c>
      <c r="C66" s="6">
        <v>810</v>
      </c>
      <c r="D66" s="15" t="s">
        <v>52</v>
      </c>
      <c r="E66" s="15" t="s">
        <v>75</v>
      </c>
      <c r="F66" s="6"/>
      <c r="G66" s="6">
        <f>G67</f>
        <v>1941</v>
      </c>
      <c r="H66" s="6">
        <f t="shared" ref="H66:I67" si="25">H67</f>
        <v>1941</v>
      </c>
      <c r="I66" s="6">
        <f t="shared" si="25"/>
        <v>1941</v>
      </c>
    </row>
    <row r="67" spans="1:9" ht="82.5" customHeight="1" thickBot="1">
      <c r="A67" s="4">
        <v>59</v>
      </c>
      <c r="B67" s="5" t="s">
        <v>103</v>
      </c>
      <c r="C67" s="6">
        <v>810</v>
      </c>
      <c r="D67" s="15" t="s">
        <v>52</v>
      </c>
      <c r="E67" s="15" t="s">
        <v>78</v>
      </c>
      <c r="F67" s="6"/>
      <c r="G67" s="6">
        <f>G68</f>
        <v>1941</v>
      </c>
      <c r="H67" s="6">
        <f t="shared" si="25"/>
        <v>1941</v>
      </c>
      <c r="I67" s="6">
        <f t="shared" si="25"/>
        <v>1941</v>
      </c>
    </row>
    <row r="68" spans="1:9" ht="23.25" customHeight="1" thickBot="1">
      <c r="A68" s="4">
        <v>60</v>
      </c>
      <c r="B68" s="5" t="s">
        <v>92</v>
      </c>
      <c r="C68" s="6">
        <v>810</v>
      </c>
      <c r="D68" s="15" t="s">
        <v>52</v>
      </c>
      <c r="E68" s="15" t="s">
        <v>78</v>
      </c>
      <c r="F68" s="6">
        <v>200</v>
      </c>
      <c r="G68" s="6">
        <f>G69</f>
        <v>1941</v>
      </c>
      <c r="H68" s="6">
        <f>H69</f>
        <v>1941</v>
      </c>
      <c r="I68" s="6">
        <f>I69</f>
        <v>1941</v>
      </c>
    </row>
    <row r="69" spans="1:9" ht="24.75" customHeight="1" thickBot="1">
      <c r="A69" s="4">
        <v>61</v>
      </c>
      <c r="B69" s="5" t="s">
        <v>27</v>
      </c>
      <c r="C69" s="6">
        <v>810</v>
      </c>
      <c r="D69" s="15" t="s">
        <v>52</v>
      </c>
      <c r="E69" s="15" t="s">
        <v>78</v>
      </c>
      <c r="F69" s="6">
        <v>220</v>
      </c>
      <c r="G69" s="6">
        <v>1941</v>
      </c>
      <c r="H69" s="6">
        <v>1941</v>
      </c>
      <c r="I69" s="6">
        <v>1941</v>
      </c>
    </row>
    <row r="70" spans="1:9" ht="12" customHeight="1" thickBot="1">
      <c r="A70" s="4">
        <v>62</v>
      </c>
      <c r="B70" s="2" t="s">
        <v>29</v>
      </c>
      <c r="C70" s="6">
        <v>810</v>
      </c>
      <c r="D70" s="14" t="s">
        <v>53</v>
      </c>
      <c r="E70" s="14"/>
      <c r="F70" s="3"/>
      <c r="G70" s="3">
        <f>G71</f>
        <v>110000</v>
      </c>
      <c r="H70" s="3">
        <f t="shared" ref="H70:I70" si="26">H71</f>
        <v>88200</v>
      </c>
      <c r="I70" s="3">
        <f t="shared" si="26"/>
        <v>91100</v>
      </c>
    </row>
    <row r="71" spans="1:9" ht="14.25" customHeight="1" thickBot="1">
      <c r="A71" s="4">
        <v>63</v>
      </c>
      <c r="B71" s="5" t="s">
        <v>63</v>
      </c>
      <c r="C71" s="6">
        <v>810</v>
      </c>
      <c r="D71" s="15" t="s">
        <v>54</v>
      </c>
      <c r="E71" s="15"/>
      <c r="F71" s="6"/>
      <c r="G71" s="6">
        <f>G72</f>
        <v>110000</v>
      </c>
      <c r="H71" s="6">
        <f t="shared" ref="H71:I71" si="27">H72</f>
        <v>88200</v>
      </c>
      <c r="I71" s="6">
        <f t="shared" si="27"/>
        <v>91100</v>
      </c>
    </row>
    <row r="72" spans="1:9" ht="35.25" customHeight="1" thickBot="1">
      <c r="A72" s="4">
        <v>64</v>
      </c>
      <c r="B72" s="5" t="s">
        <v>96</v>
      </c>
      <c r="C72" s="6">
        <v>810</v>
      </c>
      <c r="D72" s="15" t="s">
        <v>54</v>
      </c>
      <c r="E72" s="15" t="s">
        <v>70</v>
      </c>
      <c r="F72" s="6"/>
      <c r="G72" s="6">
        <f>G73</f>
        <v>110000</v>
      </c>
      <c r="H72" s="6">
        <f t="shared" ref="H72:I72" si="28">H73</f>
        <v>88200</v>
      </c>
      <c r="I72" s="6">
        <f t="shared" si="28"/>
        <v>91100</v>
      </c>
    </row>
    <row r="73" spans="1:9" ht="23.25" customHeight="1" thickBot="1">
      <c r="A73" s="4">
        <v>65</v>
      </c>
      <c r="B73" s="5" t="s">
        <v>104</v>
      </c>
      <c r="C73" s="6">
        <v>810</v>
      </c>
      <c r="D73" s="15" t="s">
        <v>54</v>
      </c>
      <c r="E73" s="15" t="s">
        <v>73</v>
      </c>
      <c r="F73" s="6"/>
      <c r="G73" s="6">
        <f>G74+G77</f>
        <v>110000</v>
      </c>
      <c r="H73" s="6">
        <f t="shared" ref="H73:I73" si="29">H74+H77</f>
        <v>88200</v>
      </c>
      <c r="I73" s="6">
        <f t="shared" si="29"/>
        <v>91100</v>
      </c>
    </row>
    <row r="74" spans="1:9" ht="62.25" customHeight="1" thickBot="1">
      <c r="A74" s="4">
        <v>66</v>
      </c>
      <c r="B74" s="5" t="s">
        <v>105</v>
      </c>
      <c r="C74" s="6">
        <v>810</v>
      </c>
      <c r="D74" s="15" t="s">
        <v>54</v>
      </c>
      <c r="E74" s="15" t="s">
        <v>79</v>
      </c>
      <c r="F74" s="6"/>
      <c r="G74" s="6">
        <f>G75</f>
        <v>109900</v>
      </c>
      <c r="H74" s="6">
        <f t="shared" ref="H74:I75" si="30">H75</f>
        <v>88100</v>
      </c>
      <c r="I74" s="6">
        <f t="shared" si="30"/>
        <v>91000</v>
      </c>
    </row>
    <row r="75" spans="1:9" ht="24.75" customHeight="1" thickBot="1">
      <c r="A75" s="4">
        <v>67</v>
      </c>
      <c r="B75" s="5" t="s">
        <v>92</v>
      </c>
      <c r="C75" s="6">
        <v>810</v>
      </c>
      <c r="D75" s="15" t="s">
        <v>54</v>
      </c>
      <c r="E75" s="15" t="s">
        <v>79</v>
      </c>
      <c r="F75" s="6">
        <v>200</v>
      </c>
      <c r="G75" s="6">
        <f>G76</f>
        <v>109900</v>
      </c>
      <c r="H75" s="6">
        <f t="shared" si="30"/>
        <v>88100</v>
      </c>
      <c r="I75" s="6">
        <f t="shared" si="30"/>
        <v>91000</v>
      </c>
    </row>
    <row r="76" spans="1:9" ht="26.25" customHeight="1" thickBot="1">
      <c r="A76" s="4">
        <v>68</v>
      </c>
      <c r="B76" s="5" t="s">
        <v>27</v>
      </c>
      <c r="C76" s="6">
        <v>810</v>
      </c>
      <c r="D76" s="15" t="s">
        <v>54</v>
      </c>
      <c r="E76" s="15" t="s">
        <v>79</v>
      </c>
      <c r="F76" s="6">
        <v>240</v>
      </c>
      <c r="G76" s="6">
        <v>109900</v>
      </c>
      <c r="H76" s="6">
        <v>88100</v>
      </c>
      <c r="I76" s="6">
        <v>91000</v>
      </c>
    </row>
    <row r="77" spans="1:9" ht="85.5" customHeight="1">
      <c r="A77" s="23">
        <v>69</v>
      </c>
      <c r="B77" s="25" t="s">
        <v>106</v>
      </c>
      <c r="C77" s="23">
        <v>810</v>
      </c>
      <c r="D77" s="27" t="s">
        <v>54</v>
      </c>
      <c r="E77" s="27" t="s">
        <v>80</v>
      </c>
      <c r="F77" s="23"/>
      <c r="G77" s="23">
        <f>G79</f>
        <v>100</v>
      </c>
      <c r="H77" s="23">
        <f t="shared" ref="H77:I77" si="31">H79</f>
        <v>100</v>
      </c>
      <c r="I77" s="23">
        <f t="shared" si="31"/>
        <v>100</v>
      </c>
    </row>
    <row r="78" spans="1:9" ht="9" customHeight="1" thickBot="1">
      <c r="A78" s="24"/>
      <c r="B78" s="26"/>
      <c r="C78" s="24"/>
      <c r="D78" s="28"/>
      <c r="E78" s="28"/>
      <c r="F78" s="24"/>
      <c r="G78" s="24"/>
      <c r="H78" s="24"/>
      <c r="I78" s="24"/>
    </row>
    <row r="79" spans="1:9" ht="24.75" customHeight="1" thickBot="1">
      <c r="A79" s="4">
        <v>70</v>
      </c>
      <c r="B79" s="5" t="s">
        <v>92</v>
      </c>
      <c r="C79" s="6">
        <v>810</v>
      </c>
      <c r="D79" s="15" t="s">
        <v>54</v>
      </c>
      <c r="E79" s="15" t="s">
        <v>80</v>
      </c>
      <c r="F79" s="6">
        <v>200</v>
      </c>
      <c r="G79" s="6">
        <f>G80</f>
        <v>100</v>
      </c>
      <c r="H79" s="6">
        <f t="shared" ref="H79:I79" si="32">H80</f>
        <v>100</v>
      </c>
      <c r="I79" s="6">
        <f t="shared" si="32"/>
        <v>100</v>
      </c>
    </row>
    <row r="80" spans="1:9" ht="25.5" customHeight="1" thickBot="1">
      <c r="A80" s="4">
        <v>71</v>
      </c>
      <c r="B80" s="5" t="s">
        <v>27</v>
      </c>
      <c r="C80" s="6">
        <v>810</v>
      </c>
      <c r="D80" s="15" t="s">
        <v>54</v>
      </c>
      <c r="E80" s="15" t="s">
        <v>80</v>
      </c>
      <c r="F80" s="6">
        <v>240</v>
      </c>
      <c r="G80" s="6">
        <v>100</v>
      </c>
      <c r="H80" s="6">
        <v>100</v>
      </c>
      <c r="I80" s="6">
        <v>100</v>
      </c>
    </row>
    <row r="81" spans="1:9" ht="12.75" customHeight="1" thickBot="1">
      <c r="A81" s="4">
        <v>72</v>
      </c>
      <c r="B81" s="2" t="s">
        <v>30</v>
      </c>
      <c r="C81" s="6">
        <v>810</v>
      </c>
      <c r="D81" s="14" t="s">
        <v>55</v>
      </c>
      <c r="E81" s="14"/>
      <c r="F81" s="3"/>
      <c r="G81" s="3">
        <f>G82</f>
        <v>259260</v>
      </c>
      <c r="H81" s="3">
        <f t="shared" ref="H81:I83" si="33">H82</f>
        <v>247728</v>
      </c>
      <c r="I81" s="3">
        <f t="shared" si="33"/>
        <v>247728</v>
      </c>
    </row>
    <row r="82" spans="1:9" ht="15" customHeight="1" thickBot="1">
      <c r="A82" s="4">
        <v>73</v>
      </c>
      <c r="B82" s="2" t="s">
        <v>31</v>
      </c>
      <c r="C82" s="6">
        <v>810</v>
      </c>
      <c r="D82" s="14" t="s">
        <v>56</v>
      </c>
      <c r="E82" s="14"/>
      <c r="F82" s="3"/>
      <c r="G82" s="3">
        <f>G83</f>
        <v>259260</v>
      </c>
      <c r="H82" s="3">
        <f t="shared" si="33"/>
        <v>247728</v>
      </c>
      <c r="I82" s="3">
        <f t="shared" si="33"/>
        <v>247728</v>
      </c>
    </row>
    <row r="83" spans="1:9" ht="36" customHeight="1" thickBot="1">
      <c r="A83" s="4">
        <v>74</v>
      </c>
      <c r="B83" s="5" t="s">
        <v>96</v>
      </c>
      <c r="C83" s="6">
        <v>810</v>
      </c>
      <c r="D83" s="14" t="s">
        <v>56</v>
      </c>
      <c r="E83" s="14" t="s">
        <v>70</v>
      </c>
      <c r="F83" s="3"/>
      <c r="G83" s="3">
        <f>G84</f>
        <v>259260</v>
      </c>
      <c r="H83" s="3">
        <f t="shared" si="33"/>
        <v>247728</v>
      </c>
      <c r="I83" s="3">
        <f t="shared" si="33"/>
        <v>247728</v>
      </c>
    </row>
    <row r="84" spans="1:9" ht="26.25" customHeight="1" thickBot="1">
      <c r="A84" s="4">
        <v>75</v>
      </c>
      <c r="B84" s="5" t="s">
        <v>104</v>
      </c>
      <c r="C84" s="6">
        <v>810</v>
      </c>
      <c r="D84" s="15" t="s">
        <v>56</v>
      </c>
      <c r="E84" s="15" t="s">
        <v>73</v>
      </c>
      <c r="F84" s="6"/>
      <c r="G84" s="6">
        <f>G85+G88+G91</f>
        <v>259260</v>
      </c>
      <c r="H84" s="6">
        <f t="shared" ref="H84:I84" si="34">H85+H88+H91</f>
        <v>247728</v>
      </c>
      <c r="I84" s="6">
        <f t="shared" si="34"/>
        <v>247728</v>
      </c>
    </row>
    <row r="85" spans="1:9" ht="71.25" customHeight="1" thickBot="1">
      <c r="A85" s="4">
        <v>76</v>
      </c>
      <c r="B85" s="5" t="s">
        <v>107</v>
      </c>
      <c r="C85" s="6">
        <v>810</v>
      </c>
      <c r="D85" s="15" t="s">
        <v>56</v>
      </c>
      <c r="E85" s="15" t="s">
        <v>81</v>
      </c>
      <c r="F85" s="6"/>
      <c r="G85" s="6">
        <f>G86</f>
        <v>238260</v>
      </c>
      <c r="H85" s="6">
        <f t="shared" ref="H85:I86" si="35">H86</f>
        <v>226728</v>
      </c>
      <c r="I85" s="6">
        <f t="shared" si="35"/>
        <v>226728</v>
      </c>
    </row>
    <row r="86" spans="1:9" ht="23.25" customHeight="1" thickBot="1">
      <c r="A86" s="4">
        <v>77</v>
      </c>
      <c r="B86" s="5" t="s">
        <v>92</v>
      </c>
      <c r="C86" s="6">
        <v>810</v>
      </c>
      <c r="D86" s="15" t="s">
        <v>56</v>
      </c>
      <c r="E86" s="15" t="s">
        <v>81</v>
      </c>
      <c r="F86" s="6">
        <v>200</v>
      </c>
      <c r="G86" s="6">
        <f>G87</f>
        <v>238260</v>
      </c>
      <c r="H86" s="6">
        <f t="shared" si="35"/>
        <v>226728</v>
      </c>
      <c r="I86" s="6">
        <f t="shared" si="35"/>
        <v>226728</v>
      </c>
    </row>
    <row r="87" spans="1:9" ht="24.75" customHeight="1" thickBot="1">
      <c r="A87" s="4">
        <v>78</v>
      </c>
      <c r="B87" s="5" t="s">
        <v>27</v>
      </c>
      <c r="C87" s="6">
        <v>810</v>
      </c>
      <c r="D87" s="15" t="s">
        <v>56</v>
      </c>
      <c r="E87" s="15" t="s">
        <v>81</v>
      </c>
      <c r="F87" s="6">
        <v>240</v>
      </c>
      <c r="G87" s="6">
        <v>238260</v>
      </c>
      <c r="H87" s="6">
        <v>226728</v>
      </c>
      <c r="I87" s="6">
        <v>226728</v>
      </c>
    </row>
    <row r="88" spans="1:9" ht="60" customHeight="1" thickBot="1">
      <c r="A88" s="4">
        <v>79</v>
      </c>
      <c r="B88" s="5" t="s">
        <v>108</v>
      </c>
      <c r="C88" s="6">
        <v>810</v>
      </c>
      <c r="D88" s="15" t="s">
        <v>56</v>
      </c>
      <c r="E88" s="15" t="s">
        <v>82</v>
      </c>
      <c r="F88" s="6"/>
      <c r="G88" s="6">
        <f>G89</f>
        <v>5000</v>
      </c>
      <c r="H88" s="6">
        <f t="shared" ref="H88:I89" si="36">H89</f>
        <v>5000</v>
      </c>
      <c r="I88" s="6">
        <f t="shared" si="36"/>
        <v>5000</v>
      </c>
    </row>
    <row r="89" spans="1:9" ht="24" customHeight="1" thickBot="1">
      <c r="A89" s="4">
        <v>80</v>
      </c>
      <c r="B89" s="5" t="s">
        <v>92</v>
      </c>
      <c r="C89" s="6">
        <v>810</v>
      </c>
      <c r="D89" s="15" t="s">
        <v>56</v>
      </c>
      <c r="E89" s="15" t="s">
        <v>82</v>
      </c>
      <c r="F89" s="6">
        <v>200</v>
      </c>
      <c r="G89" s="6">
        <f>G90</f>
        <v>5000</v>
      </c>
      <c r="H89" s="6">
        <f t="shared" si="36"/>
        <v>5000</v>
      </c>
      <c r="I89" s="6">
        <f t="shared" si="36"/>
        <v>5000</v>
      </c>
    </row>
    <row r="90" spans="1:9" ht="24.75" customHeight="1" thickBot="1">
      <c r="A90" s="4">
        <v>81</v>
      </c>
      <c r="B90" s="5" t="s">
        <v>27</v>
      </c>
      <c r="C90" s="6">
        <v>810</v>
      </c>
      <c r="D90" s="15" t="s">
        <v>56</v>
      </c>
      <c r="E90" s="15" t="s">
        <v>82</v>
      </c>
      <c r="F90" s="6">
        <v>240</v>
      </c>
      <c r="G90" s="6">
        <v>5000</v>
      </c>
      <c r="H90" s="6">
        <v>5000</v>
      </c>
      <c r="I90" s="6">
        <v>5000</v>
      </c>
    </row>
    <row r="91" spans="1:9" ht="60" customHeight="1" thickBot="1">
      <c r="A91" s="4">
        <v>82</v>
      </c>
      <c r="B91" s="5" t="s">
        <v>109</v>
      </c>
      <c r="C91" s="6">
        <v>810</v>
      </c>
      <c r="D91" s="15" t="s">
        <v>56</v>
      </c>
      <c r="E91" s="15" t="s">
        <v>83</v>
      </c>
      <c r="F91" s="6"/>
      <c r="G91" s="6">
        <f>G92</f>
        <v>16000</v>
      </c>
      <c r="H91" s="6">
        <f t="shared" ref="H91:I92" si="37">H92</f>
        <v>16000</v>
      </c>
      <c r="I91" s="6">
        <f t="shared" si="37"/>
        <v>16000</v>
      </c>
    </row>
    <row r="92" spans="1:9" ht="24" customHeight="1" thickBot="1">
      <c r="A92" s="4">
        <v>83</v>
      </c>
      <c r="B92" s="5" t="s">
        <v>92</v>
      </c>
      <c r="C92" s="6">
        <v>810</v>
      </c>
      <c r="D92" s="15" t="s">
        <v>56</v>
      </c>
      <c r="E92" s="15" t="s">
        <v>83</v>
      </c>
      <c r="F92" s="6">
        <v>200</v>
      </c>
      <c r="G92" s="6">
        <f>G93</f>
        <v>16000</v>
      </c>
      <c r="H92" s="6">
        <f t="shared" si="37"/>
        <v>16000</v>
      </c>
      <c r="I92" s="6">
        <f t="shared" si="37"/>
        <v>16000</v>
      </c>
    </row>
    <row r="93" spans="1:9" ht="24" customHeight="1" thickBot="1">
      <c r="A93" s="4">
        <v>84</v>
      </c>
      <c r="B93" s="5" t="s">
        <v>32</v>
      </c>
      <c r="C93" s="6">
        <v>810</v>
      </c>
      <c r="D93" s="15" t="s">
        <v>56</v>
      </c>
      <c r="E93" s="15" t="s">
        <v>83</v>
      </c>
      <c r="F93" s="6">
        <v>240</v>
      </c>
      <c r="G93" s="6">
        <v>16000</v>
      </c>
      <c r="H93" s="6">
        <v>16000</v>
      </c>
      <c r="I93" s="6">
        <v>16000</v>
      </c>
    </row>
    <row r="94" spans="1:9" ht="12" customHeight="1" thickBot="1">
      <c r="A94" s="4">
        <v>85</v>
      </c>
      <c r="B94" s="2" t="s">
        <v>33</v>
      </c>
      <c r="C94" s="6">
        <v>810</v>
      </c>
      <c r="D94" s="14" t="s">
        <v>57</v>
      </c>
      <c r="E94" s="14"/>
      <c r="F94" s="3"/>
      <c r="G94" s="3">
        <f t="shared" ref="G94:G99" si="38">G95</f>
        <v>2575000</v>
      </c>
      <c r="H94" s="3">
        <f t="shared" ref="H94:I99" si="39">H95</f>
        <v>2575000</v>
      </c>
      <c r="I94" s="3">
        <f t="shared" si="39"/>
        <v>2575000</v>
      </c>
    </row>
    <row r="95" spans="1:9" ht="12.75" customHeight="1" thickBot="1">
      <c r="A95" s="4">
        <v>86</v>
      </c>
      <c r="B95" s="5" t="s">
        <v>34</v>
      </c>
      <c r="C95" s="6">
        <v>810</v>
      </c>
      <c r="D95" s="15" t="s">
        <v>58</v>
      </c>
      <c r="E95" s="15"/>
      <c r="F95" s="6"/>
      <c r="G95" s="6">
        <f t="shared" si="38"/>
        <v>2575000</v>
      </c>
      <c r="H95" s="6">
        <f t="shared" si="39"/>
        <v>2575000</v>
      </c>
      <c r="I95" s="6">
        <f t="shared" si="39"/>
        <v>2575000</v>
      </c>
    </row>
    <row r="96" spans="1:9" ht="24" customHeight="1" thickBot="1">
      <c r="A96" s="4">
        <v>87</v>
      </c>
      <c r="B96" s="5" t="s">
        <v>110</v>
      </c>
      <c r="C96" s="6">
        <v>810</v>
      </c>
      <c r="D96" s="15" t="s">
        <v>58</v>
      </c>
      <c r="E96" s="15" t="s">
        <v>84</v>
      </c>
      <c r="F96" s="6"/>
      <c r="G96" s="3">
        <f>G97+G101</f>
        <v>2575000</v>
      </c>
      <c r="H96" s="3">
        <f>H97+H101</f>
        <v>2575000</v>
      </c>
      <c r="I96" s="3">
        <f>I97+I101</f>
        <v>2575000</v>
      </c>
    </row>
    <row r="97" spans="1:9" ht="59.25" customHeight="1" thickBot="1">
      <c r="A97" s="4">
        <v>88</v>
      </c>
      <c r="B97" s="5" t="s">
        <v>35</v>
      </c>
      <c r="C97" s="6">
        <v>810</v>
      </c>
      <c r="D97" s="15" t="s">
        <v>58</v>
      </c>
      <c r="E97" s="15" t="s">
        <v>85</v>
      </c>
      <c r="F97" s="6"/>
      <c r="G97" s="3">
        <f t="shared" si="38"/>
        <v>2207000</v>
      </c>
      <c r="H97" s="3">
        <f t="shared" si="39"/>
        <v>2207000</v>
      </c>
      <c r="I97" s="3">
        <f t="shared" si="39"/>
        <v>2207000</v>
      </c>
    </row>
    <row r="98" spans="1:9" ht="105.75" customHeight="1" thickBot="1">
      <c r="A98" s="4">
        <v>89</v>
      </c>
      <c r="B98" s="5" t="s">
        <v>111</v>
      </c>
      <c r="C98" s="6">
        <v>810</v>
      </c>
      <c r="D98" s="15" t="s">
        <v>58</v>
      </c>
      <c r="E98" s="15" t="s">
        <v>86</v>
      </c>
      <c r="F98" s="6"/>
      <c r="G98" s="3">
        <f t="shared" si="38"/>
        <v>2207000</v>
      </c>
      <c r="H98" s="3">
        <f t="shared" si="39"/>
        <v>2207000</v>
      </c>
      <c r="I98" s="3">
        <f t="shared" si="39"/>
        <v>2207000</v>
      </c>
    </row>
    <row r="99" spans="1:9" ht="24" customHeight="1" thickBot="1">
      <c r="A99" s="4">
        <v>90</v>
      </c>
      <c r="B99" s="5" t="s">
        <v>36</v>
      </c>
      <c r="C99" s="6">
        <v>810</v>
      </c>
      <c r="D99" s="15" t="s">
        <v>58</v>
      </c>
      <c r="E99" s="15" t="s">
        <v>86</v>
      </c>
      <c r="F99" s="6">
        <v>600</v>
      </c>
      <c r="G99" s="3">
        <f t="shared" si="38"/>
        <v>2207000</v>
      </c>
      <c r="H99" s="3">
        <f t="shared" si="39"/>
        <v>2207000</v>
      </c>
      <c r="I99" s="3">
        <f t="shared" si="39"/>
        <v>2207000</v>
      </c>
    </row>
    <row r="100" spans="1:9" ht="14.25" customHeight="1" thickBot="1">
      <c r="A100" s="4">
        <v>91</v>
      </c>
      <c r="B100" s="5" t="s">
        <v>37</v>
      </c>
      <c r="C100" s="6">
        <v>810</v>
      </c>
      <c r="D100" s="15" t="s">
        <v>58</v>
      </c>
      <c r="E100" s="15" t="s">
        <v>86</v>
      </c>
      <c r="F100" s="6">
        <v>610</v>
      </c>
      <c r="G100" s="3">
        <v>2207000</v>
      </c>
      <c r="H100" s="3">
        <v>2207000</v>
      </c>
      <c r="I100" s="3">
        <v>2207000</v>
      </c>
    </row>
    <row r="101" spans="1:9" ht="24.75" customHeight="1" thickBot="1">
      <c r="A101" s="18">
        <v>92</v>
      </c>
      <c r="B101" s="5" t="s">
        <v>39</v>
      </c>
      <c r="C101" s="6">
        <v>810</v>
      </c>
      <c r="D101" s="15" t="s">
        <v>58</v>
      </c>
      <c r="E101" s="15" t="s">
        <v>87</v>
      </c>
      <c r="F101" s="6"/>
      <c r="G101" s="6">
        <f>G102</f>
        <v>368000</v>
      </c>
      <c r="H101" s="6">
        <f t="shared" ref="H101:I103" si="40">H102</f>
        <v>368000</v>
      </c>
      <c r="I101" s="6">
        <f t="shared" si="40"/>
        <v>368000</v>
      </c>
    </row>
    <row r="102" spans="1:9" ht="71.25" customHeight="1" thickBot="1">
      <c r="A102" s="18">
        <v>93</v>
      </c>
      <c r="B102" s="5" t="s">
        <v>112</v>
      </c>
      <c r="C102" s="6">
        <v>810</v>
      </c>
      <c r="D102" s="15" t="s">
        <v>58</v>
      </c>
      <c r="E102" s="15" t="s">
        <v>88</v>
      </c>
      <c r="F102" s="6"/>
      <c r="G102" s="6">
        <f>G103</f>
        <v>368000</v>
      </c>
      <c r="H102" s="6">
        <f t="shared" si="40"/>
        <v>368000</v>
      </c>
      <c r="I102" s="6">
        <f t="shared" si="40"/>
        <v>368000</v>
      </c>
    </row>
    <row r="103" spans="1:9" ht="13.5" customHeight="1" thickBot="1">
      <c r="A103" s="18">
        <v>94</v>
      </c>
      <c r="B103" s="5" t="s">
        <v>38</v>
      </c>
      <c r="C103" s="6">
        <v>810</v>
      </c>
      <c r="D103" s="15" t="s">
        <v>58</v>
      </c>
      <c r="E103" s="15" t="s">
        <v>88</v>
      </c>
      <c r="F103" s="6">
        <v>500</v>
      </c>
      <c r="G103" s="6">
        <f>G104</f>
        <v>368000</v>
      </c>
      <c r="H103" s="6">
        <f t="shared" si="40"/>
        <v>368000</v>
      </c>
      <c r="I103" s="6">
        <f t="shared" si="40"/>
        <v>368000</v>
      </c>
    </row>
    <row r="104" spans="1:9" ht="14.25" customHeight="1" thickBot="1">
      <c r="A104" s="18">
        <v>95</v>
      </c>
      <c r="B104" s="5" t="s">
        <v>116</v>
      </c>
      <c r="C104" s="6">
        <v>810</v>
      </c>
      <c r="D104" s="15" t="s">
        <v>58</v>
      </c>
      <c r="E104" s="15" t="s">
        <v>88</v>
      </c>
      <c r="F104" s="6">
        <v>540</v>
      </c>
      <c r="G104" s="6">
        <v>368000</v>
      </c>
      <c r="H104" s="6">
        <v>368000</v>
      </c>
      <c r="I104" s="6">
        <v>368000</v>
      </c>
    </row>
    <row r="105" spans="1:9" ht="13.5" customHeight="1" thickBot="1">
      <c r="A105" s="4">
        <v>96</v>
      </c>
      <c r="B105" s="5" t="s">
        <v>40</v>
      </c>
      <c r="C105" s="6"/>
      <c r="D105" s="6"/>
      <c r="E105" s="6"/>
      <c r="F105" s="6"/>
      <c r="G105" s="6"/>
      <c r="H105" s="6">
        <v>151320</v>
      </c>
      <c r="I105" s="6">
        <v>305031</v>
      </c>
    </row>
    <row r="106" spans="1:9" ht="15.75" thickBot="1">
      <c r="A106" s="4"/>
      <c r="B106" s="5" t="s">
        <v>41</v>
      </c>
      <c r="C106" s="6"/>
      <c r="D106" s="6"/>
      <c r="E106" s="6"/>
      <c r="F106" s="6"/>
      <c r="G106" s="6">
        <f>G6</f>
        <v>6426703</v>
      </c>
      <c r="H106" s="6">
        <f t="shared" ref="H106:I106" si="41">H6</f>
        <v>6410003</v>
      </c>
      <c r="I106" s="6">
        <f t="shared" si="41"/>
        <v>6363503</v>
      </c>
    </row>
  </sheetData>
  <mergeCells count="38">
    <mergeCell ref="E56:E57"/>
    <mergeCell ref="F1:I1"/>
    <mergeCell ref="B2:H2"/>
    <mergeCell ref="I59:I60"/>
    <mergeCell ref="G26:G27"/>
    <mergeCell ref="H26:H27"/>
    <mergeCell ref="I26:I27"/>
    <mergeCell ref="F26:F27"/>
    <mergeCell ref="E26:E27"/>
    <mergeCell ref="A77:A78"/>
    <mergeCell ref="B77:B78"/>
    <mergeCell ref="C77:C78"/>
    <mergeCell ref="D77:D78"/>
    <mergeCell ref="E77:E78"/>
    <mergeCell ref="F77:F78"/>
    <mergeCell ref="G77:G78"/>
    <mergeCell ref="H77:H78"/>
    <mergeCell ref="I77:I78"/>
    <mergeCell ref="H56:H57"/>
    <mergeCell ref="I56:I57"/>
    <mergeCell ref="F59:F60"/>
    <mergeCell ref="H59:H60"/>
    <mergeCell ref="F56:F57"/>
    <mergeCell ref="G56:G57"/>
    <mergeCell ref="G59:G60"/>
    <mergeCell ref="A59:A60"/>
    <mergeCell ref="B59:B60"/>
    <mergeCell ref="C59:C60"/>
    <mergeCell ref="D59:D60"/>
    <mergeCell ref="E59:E60"/>
    <mergeCell ref="A26:A27"/>
    <mergeCell ref="B26:B27"/>
    <mergeCell ref="C26:C27"/>
    <mergeCell ref="D26:D27"/>
    <mergeCell ref="A56:A57"/>
    <mergeCell ref="B56:B57"/>
    <mergeCell ref="C56:C57"/>
    <mergeCell ref="D56:D57"/>
  </mergeCells>
  <pageMargins left="0.31496062992125984" right="0" top="0.15748031496062992" bottom="0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2015-12-30T06:50:49Z</dcterms:modified>
</cp:coreProperties>
</file>