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86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10" i="1"/>
  <c r="G110"/>
  <c r="H74"/>
  <c r="G74"/>
  <c r="F74"/>
  <c r="F75"/>
  <c r="F110"/>
  <c r="H102"/>
  <c r="G102"/>
  <c r="F102"/>
  <c r="H100"/>
  <c r="G100"/>
  <c r="F100"/>
  <c r="H98"/>
  <c r="G98"/>
  <c r="F98"/>
  <c r="H96"/>
  <c r="G96"/>
  <c r="F96"/>
  <c r="H95"/>
  <c r="G95"/>
  <c r="F95"/>
  <c r="H105"/>
  <c r="H104" s="1"/>
  <c r="G105"/>
  <c r="G104" s="1"/>
  <c r="H107"/>
  <c r="G107"/>
  <c r="F107"/>
  <c r="F105"/>
  <c r="F104" s="1"/>
  <c r="H93"/>
  <c r="G93"/>
  <c r="H91"/>
  <c r="G91"/>
  <c r="H90"/>
  <c r="G90"/>
  <c r="H88"/>
  <c r="G88"/>
  <c r="H86"/>
  <c r="G86"/>
  <c r="H84"/>
  <c r="G84"/>
  <c r="H82"/>
  <c r="H81" s="1"/>
  <c r="G82"/>
  <c r="G81" s="1"/>
  <c r="H79"/>
  <c r="G79"/>
  <c r="H77"/>
  <c r="G77"/>
  <c r="H76"/>
  <c r="G76"/>
  <c r="H72"/>
  <c r="G72"/>
  <c r="H70"/>
  <c r="G70"/>
  <c r="H69"/>
  <c r="G69"/>
  <c r="H68"/>
  <c r="G68"/>
  <c r="H67"/>
  <c r="G67"/>
  <c r="H64"/>
  <c r="G64"/>
  <c r="H63"/>
  <c r="G63"/>
  <c r="H62"/>
  <c r="G62"/>
  <c r="H61"/>
  <c r="G61"/>
  <c r="H60"/>
  <c r="G60"/>
  <c r="H57"/>
  <c r="G57"/>
  <c r="H56"/>
  <c r="H55" s="1"/>
  <c r="G56"/>
  <c r="G55" s="1"/>
  <c r="H54"/>
  <c r="G54"/>
  <c r="H51"/>
  <c r="G51"/>
  <c r="H50"/>
  <c r="H49" s="1"/>
  <c r="G50"/>
  <c r="G49" s="1"/>
  <c r="H48"/>
  <c r="G48"/>
  <c r="H45"/>
  <c r="G45"/>
  <c r="H44"/>
  <c r="G44"/>
  <c r="H43"/>
  <c r="G43"/>
  <c r="H40"/>
  <c r="G40"/>
  <c r="H39"/>
  <c r="G39"/>
  <c r="H38"/>
  <c r="G38"/>
  <c r="H35"/>
  <c r="G35"/>
  <c r="H34"/>
  <c r="G34"/>
  <c r="H33"/>
  <c r="G33"/>
  <c r="H32"/>
  <c r="G32"/>
  <c r="H29"/>
  <c r="G29"/>
  <c r="H28"/>
  <c r="G28"/>
  <c r="H27"/>
  <c r="G27"/>
  <c r="H24"/>
  <c r="H23" s="1"/>
  <c r="G24"/>
  <c r="G23" s="1"/>
  <c r="H22"/>
  <c r="G22"/>
  <c r="H19"/>
  <c r="G19"/>
  <c r="G18" s="1"/>
  <c r="H18"/>
  <c r="H17"/>
  <c r="G17"/>
  <c r="H14"/>
  <c r="G14"/>
  <c r="H13"/>
  <c r="G13"/>
  <c r="H12"/>
  <c r="G12"/>
  <c r="H9"/>
  <c r="G9"/>
  <c r="G8" s="1"/>
  <c r="H8"/>
  <c r="F77"/>
  <c r="F76" s="1"/>
  <c r="F79"/>
  <c r="F82"/>
  <c r="F81" s="1"/>
  <c r="F84"/>
  <c r="F86"/>
  <c r="F88"/>
  <c r="F91"/>
  <c r="F90" s="1"/>
  <c r="F93"/>
  <c r="F72"/>
  <c r="F9"/>
  <c r="F8" s="1"/>
  <c r="F12"/>
  <c r="F14"/>
  <c r="F13" s="1"/>
  <c r="F17"/>
  <c r="F19"/>
  <c r="F18" s="1"/>
  <c r="F22"/>
  <c r="F24"/>
  <c r="F23" s="1"/>
  <c r="F27"/>
  <c r="F29"/>
  <c r="F28" s="1"/>
  <c r="F32"/>
  <c r="F35"/>
  <c r="F34" s="1"/>
  <c r="F38"/>
  <c r="F40"/>
  <c r="F39" s="1"/>
  <c r="F43"/>
  <c r="F45"/>
  <c r="F44" s="1"/>
  <c r="F48"/>
  <c r="F51"/>
  <c r="F50" s="1"/>
  <c r="F49" s="1"/>
  <c r="F54"/>
  <c r="F57"/>
  <c r="F56" s="1"/>
  <c r="F55" s="1"/>
  <c r="F60"/>
  <c r="F64"/>
  <c r="F63" s="1"/>
  <c r="F62" s="1"/>
  <c r="F67"/>
  <c r="F70"/>
  <c r="F69" s="1"/>
  <c r="F68" s="1"/>
  <c r="G75" l="1"/>
  <c r="H75"/>
  <c r="G7"/>
  <c r="G6" s="1"/>
  <c r="H7"/>
  <c r="H6" s="1"/>
  <c r="F61"/>
  <c r="F33"/>
  <c r="F7"/>
  <c r="F6" l="1"/>
</calcChain>
</file>

<file path=xl/sharedStrings.xml><?xml version="1.0" encoding="utf-8"?>
<sst xmlns="http://schemas.openxmlformats.org/spreadsheetml/2006/main" count="298" uniqueCount="113">
  <si>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</si>
  <si>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</si>
  <si>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</si>
  <si>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</si>
  <si>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</si>
  <si>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Сумма на 2016 год</t>
  </si>
  <si>
    <t>Иные закупки товаров, работ, услуг для обеспечения государственных (муниципальных) нужд</t>
  </si>
  <si>
    <t xml:space="preserve">Благоустройство </t>
  </si>
  <si>
    <t>Жилищно-коммунальное хозяйство</t>
  </si>
  <si>
    <t>Дорожное хозяйство</t>
  </si>
  <si>
    <t>Национальная экономика</t>
  </si>
  <si>
    <t>Подпрограмма «Обеспечение безопасных, комфортных условий жизни на территории Петропавловского сельсовета»</t>
  </si>
  <si>
    <t>Иные закупки товаров, работ и услуг для обеспечения государственных (муниципальных ) нужд</t>
  </si>
  <si>
    <t>Обеспечение пожарной безопасности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</si>
  <si>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</si>
  <si>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</si>
  <si>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Иные закупки товаров, работ , услуг для обеспечения государственных (муниципальных) нужд</t>
  </si>
  <si>
    <t>Другие Общегосударственные вопросы</t>
  </si>
  <si>
    <t>Общегосударственные вопросы</t>
  </si>
  <si>
    <t>Межбюджетные трансферты</t>
  </si>
  <si>
    <t>Подпрограмма «Создание условий для поддержки творческих инициатив населения художественных коллективов, организация и проведение культурных и спортивных мероприятий и обеспечение условий для реализации данной Программы»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</si>
  <si>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</si>
  <si>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</si>
  <si>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Культура </t>
  </si>
  <si>
    <t>Культура кинематография</t>
  </si>
  <si>
    <t>Подпрограмма «Создание условий для качественного библиотечного обслуживания»</t>
  </si>
  <si>
    <t>ИТОГО</t>
  </si>
  <si>
    <t>0503</t>
  </si>
  <si>
    <t>0500</t>
  </si>
  <si>
    <t>0409</t>
  </si>
  <si>
    <t>0400</t>
  </si>
  <si>
    <t>0310</t>
  </si>
  <si>
    <t>0300</t>
  </si>
  <si>
    <t>0309</t>
  </si>
  <si>
    <t>0113</t>
  </si>
  <si>
    <t>0100</t>
  </si>
  <si>
    <t>0801</t>
  </si>
  <si>
    <t>0800</t>
  </si>
  <si>
    <t>Резервные фонды в рамках не программных расходов местных администраций</t>
  </si>
  <si>
    <t>0111</t>
  </si>
  <si>
    <t xml:space="preserve">Резервные фонды </t>
  </si>
  <si>
    <t>Не программные расходы органов местного самоуправления</t>
  </si>
  <si>
    <t>Функционирование администрации Петропавловского сельсовета</t>
  </si>
  <si>
    <t>0104</t>
  </si>
  <si>
    <t>Руководство и управление в сфере установленных функций органов государственной власти в рамках не программных расходов органа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</si>
  <si>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</si>
  <si>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</si>
  <si>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Функционирование местных администраций</t>
  </si>
  <si>
    <t>Иные бюджетные ассигнования</t>
  </si>
  <si>
    <t>Глава муниципального образования в рамках не программных расходов органов местного самоуправления</t>
  </si>
  <si>
    <t>Расходы на выплату персоналу в целях обеспечения выполнения функций муниципальными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</si>
  <si>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 органов)</t>
  </si>
  <si>
    <t>0102</t>
  </si>
  <si>
    <t xml:space="preserve">Функционирование высшего должностного лица субъекта РФ и муниципального образования </t>
  </si>
  <si>
    <t>Условно утвержденные расходы</t>
  </si>
  <si>
    <t>Осуществление первичного воинского учета на территориях, где отсутствуют военные комиссариаты в рамках не программных расходов органов местного самоуправления</t>
  </si>
  <si>
    <t>0203</t>
  </si>
  <si>
    <t>0200</t>
  </si>
  <si>
    <t>Национальная оборона</t>
  </si>
  <si>
    <t>Мобилизационная и вневойсковая подготовка</t>
  </si>
  <si>
    <t>Распределение бюджетных ассигнований по целевым статьям (муниципальным программам Петропавловского сельсовета и не программным направлениям деятельности), группам, и подгруппам видов расходов, разделам, подразделам классификации расходов бюджета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</si>
  <si>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(рублей)</t>
  </si>
  <si>
    <t>Сумма на 2017 год</t>
  </si>
  <si>
    <t>Сумма на 2018 год</t>
  </si>
  <si>
    <t>Приложение № 7 к решению "О бюджете Петропавловского сельсовета на 2016 год и плановый период 2017-2018 годы"</t>
  </si>
  <si>
    <t>0100000000</t>
  </si>
  <si>
    <t>0110000000</t>
  </si>
  <si>
    <t>0110008510</t>
  </si>
  <si>
    <t>0110008520</t>
  </si>
  <si>
    <t>0110008530</t>
  </si>
  <si>
    <t>0110008540</t>
  </si>
  <si>
    <t>0110008620</t>
  </si>
  <si>
    <t>0120000000</t>
  </si>
  <si>
    <t>0120008550</t>
  </si>
  <si>
    <t>0120008560</t>
  </si>
  <si>
    <t>0120008570</t>
  </si>
  <si>
    <t>0130000000</t>
  </si>
  <si>
    <t>0130008580</t>
  </si>
  <si>
    <t>0140000000</t>
  </si>
  <si>
    <t>0140008590</t>
  </si>
  <si>
    <t>0200000000</t>
  </si>
  <si>
    <t>0210000000</t>
  </si>
  <si>
    <t>0210008710</t>
  </si>
  <si>
    <t>0220000000</t>
  </si>
  <si>
    <t>0220008720</t>
  </si>
  <si>
    <t>9300000000</t>
  </si>
  <si>
    <t>9330000000</t>
  </si>
  <si>
    <t>9330001180</t>
  </si>
  <si>
    <t>9330000410</t>
  </si>
  <si>
    <t>9330000420</t>
  </si>
  <si>
    <t>9330075140</t>
  </si>
  <si>
    <t>9330051180</t>
  </si>
  <si>
    <t>Закупка товаров, работ  и услуг для государственных  (муниципальных) нужд</t>
  </si>
  <si>
    <t>Субвенции на выполнение государственных полномочий по созданию и обеспечению деятельности административных комиссий в рамках не программных расходов органов местного самоуправления</t>
  </si>
  <si>
    <t>Резервные средства</t>
  </si>
  <si>
    <t>Муниципальная программа «Обеспечение комфортных  и безопасных условий на территории Петропавловского сельсовета»</t>
  </si>
  <si>
    <t>Подпрограмма «Благоустройство территории Петропавловского сельсовета»</t>
  </si>
  <si>
    <t>Ремонт, содержание и обслуживание наружных сетей уличного освещения в рамках подпрограммы «Благоустройство территории Петропавловского сельсовета» муниципальной программы «Обеспечение комфортных  и безопасных условий на территории Петропавловского сельсовета»</t>
  </si>
  <si>
    <t>Организация и содержание мест захоронения в рамках подпрограммы «Благоустройство территории Петропавловского сельсовета» муниципальной программы «Обеспечение комфортных  и безопасных условий на территории Петропавловского сельсовета»</t>
  </si>
  <si>
    <t>Прочие мероприятия по благоустройству в рамках подпрограммы «Благоустройство территории Петропавловского сельсовета» муниципальной программы «Обеспечение комфортных  и безопасных условий на территории Петропавловского сельсовета</t>
  </si>
  <si>
    <t>Сохранность и содержание улично-дорожной сети в рамках подпрограммы «Благоустройство территории Петропавловского сельсовета» муниципальной программы «Обеспечение комфортных  и безопасных условий на территории Петропавловского сельсовета</t>
  </si>
  <si>
    <t>Софинансирование к субсидии на содержание автомобильных дорог общего пользования местного значения городских округов, городских и сельских поселений в рамках Подпрограммы «Благоустройство территории Петропавловского сельсовета» муниципальной программы «Создание комфортных и безопасных условий на территории Петропавловского сельсовета»</t>
  </si>
  <si>
    <t>Софинансирование к субсидии на обеспечение первичных мер пожарной безопасности в рамках подпрограммы «Обеспечение безопасных, комфортных условий жизни на территории Петропавловского сельсовета» муниципальной программы «Создание комфортных и безопасных условий на территории Петропавловского сельсовета»</t>
  </si>
  <si>
    <t>Мероприятия по предупреждению и ликвидации последствий от чрезвычайных ситуаций, гражданской обороны в рамках подпрограммы «Обеспечение безопасных, комфортных условий жизни на территории Петропавловского сельсовета» муниципальной программы «Обеспечение комфортных  и безопасных условий на территории Петропавловского сельсовета</t>
  </si>
  <si>
    <t>Мероприятия по профилактике терроризма и экстремизма  в рамках подпрограммы «Обеспечение безопасных, комфортных условий жизни на территории Петропавловского сельсовета» муниципальной программы «Обеспечение комфортных  и безопасных условий на территории Петропавловского сельсовета</t>
  </si>
  <si>
    <t>Подпрограмма «Водоснабжение территории Петропавловского сельсовета»</t>
  </si>
  <si>
    <t>Реализация мероприятий по водоснабжению территории Петропавловского сельсовета в рамках подпрограммы «Водоснабжение территории Петропавловского сельсовета» муниципальной программы «Обеспечение комфортных  и безопасных условий на территории Петропавловского сельсовета</t>
  </si>
  <si>
    <t>Подпрограмма «Прочие мероприятия Петропавловского сельсовета»</t>
  </si>
  <si>
    <t>Субсидии на передачу полномочий по финансовому контролю в рамках подпрограммы «Прочие Петропавловского сельсовета» муниципальной программы «Обеспечение комфортных  и безопасных условий на территории Петропавловского сельсовета</t>
  </si>
  <si>
    <t xml:space="preserve">Муниципальная программа «Организация досуга населения в области культуры и спорта» </t>
  </si>
  <si>
    <t xml:space="preserve">Организация и проведение культурных и спортивных мероприятий и обеспечение условий для реализации данной подпрограммы в рамках подпрограммы «Создание условий для поддержки творческих инициатив населения художественных коллективов, организация и проведение культурных и спортивных мероприятий и обеспечение условий для реализации данной Программы» Муниципальной программы «Организация досуга населения в области культуры и спорта» </t>
  </si>
  <si>
    <t>Субсидии на передачу полномочий по библиотечному обслуживанию в рамках подпрограммы «Создание условий для качественного библиотечного обслуживания» муниципальная программы «Организация досуга населения в области культуры и спорта»</t>
  </si>
  <si>
    <t>Иные межбюджетные трансферты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</si>
</sst>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0" fillId="0" borderId="4" xfId="0" applyNumberFormat="1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0"/>
  <sheetViews>
    <sheetView tabSelected="1" topLeftCell="A91" zoomScaleNormal="100" workbookViewId="0">
      <selection activeCell="F63" sqref="F63"/>
    </sheetView>
  </sheetViews>
  <sheetFormatPr defaultRowHeight="15"/>
  <cols>
    <col min="1" max="1" width="6.140625" customWidth="1"/>
    <col min="2" max="2" width="40.140625" customWidth="1"/>
    <col min="3" max="3" width="10.140625" customWidth="1"/>
    <col min="4" max="4" width="5.28515625" customWidth="1"/>
    <col min="5" max="5" width="6.5703125" customWidth="1"/>
    <col min="6" max="6" width="8.5703125" customWidth="1"/>
    <col min="7" max="7" width="10" customWidth="1"/>
    <col min="8" max="8" width="8.85546875" customWidth="1"/>
  </cols>
  <sheetData>
    <row r="1" spans="1:8" ht="55.5" customHeight="1">
      <c r="A1" s="23"/>
      <c r="E1" s="25" t="s">
        <v>64</v>
      </c>
      <c r="F1" s="25"/>
      <c r="G1" s="25"/>
      <c r="H1" s="25"/>
    </row>
    <row r="2" spans="1:8" ht="57.75" customHeight="1">
      <c r="A2" s="24"/>
      <c r="B2" s="26" t="s">
        <v>60</v>
      </c>
      <c r="C2" s="26"/>
      <c r="D2" s="26"/>
      <c r="E2" s="26"/>
      <c r="F2" s="26"/>
      <c r="G2" s="26"/>
    </row>
    <row r="3" spans="1:8" ht="15.75" thickBot="1">
      <c r="A3" s="22" t="s">
        <v>61</v>
      </c>
    </row>
    <row r="4" spans="1:8" ht="40.5" customHeight="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62</v>
      </c>
      <c r="H4" s="2" t="s">
        <v>63</v>
      </c>
    </row>
    <row r="5" spans="1:8" ht="15.75" thickBot="1">
      <c r="A5" s="3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</row>
    <row r="6" spans="1:8" ht="38.25" customHeight="1" thickBot="1">
      <c r="A6" s="5">
        <v>1</v>
      </c>
      <c r="B6" s="7" t="s">
        <v>95</v>
      </c>
      <c r="C6" s="11" t="s">
        <v>65</v>
      </c>
      <c r="D6" s="4"/>
      <c r="E6" s="11"/>
      <c r="F6" s="4">
        <f>F7+F33+F49+F55</f>
        <v>1436850</v>
      </c>
      <c r="G6" s="4">
        <f t="shared" ref="G6:H6" si="0">G7+G33+G49+G55</f>
        <v>1276778</v>
      </c>
      <c r="H6" s="4">
        <f t="shared" si="0"/>
        <v>1135767</v>
      </c>
    </row>
    <row r="7" spans="1:8" ht="27.75" customHeight="1" thickBot="1">
      <c r="A7" s="5">
        <v>2</v>
      </c>
      <c r="B7" s="7" t="s">
        <v>96</v>
      </c>
      <c r="C7" s="11" t="s">
        <v>66</v>
      </c>
      <c r="D7" s="4"/>
      <c r="E7" s="11"/>
      <c r="F7" s="4">
        <f>F8+F13+F18+F23+F28</f>
        <v>369260</v>
      </c>
      <c r="G7" s="4">
        <f t="shared" ref="G7:H7" si="1">G8+G13+G18+G23+G28</f>
        <v>335928</v>
      </c>
      <c r="H7" s="4">
        <f t="shared" si="1"/>
        <v>338828</v>
      </c>
    </row>
    <row r="8" spans="1:8" ht="69.75" customHeight="1" thickBot="1">
      <c r="A8" s="5">
        <v>3</v>
      </c>
      <c r="B8" s="8" t="s">
        <v>97</v>
      </c>
      <c r="C8" s="13" t="s">
        <v>67</v>
      </c>
      <c r="D8" s="6"/>
      <c r="E8" s="12"/>
      <c r="F8" s="9">
        <f>F9</f>
        <v>238260</v>
      </c>
      <c r="G8" s="9">
        <f t="shared" ref="G8:H9" si="2">G9</f>
        <v>226728</v>
      </c>
      <c r="H8" s="9">
        <f t="shared" si="2"/>
        <v>226728</v>
      </c>
    </row>
    <row r="9" spans="1:8" ht="24.75" customHeight="1" thickBot="1">
      <c r="A9" s="5">
        <v>4</v>
      </c>
      <c r="B9" s="8" t="s">
        <v>92</v>
      </c>
      <c r="C9" s="13" t="s">
        <v>67</v>
      </c>
      <c r="D9" s="9">
        <v>200</v>
      </c>
      <c r="E9" s="13" t="s">
        <v>27</v>
      </c>
      <c r="F9" s="9">
        <f>F10</f>
        <v>238260</v>
      </c>
      <c r="G9" s="9">
        <f t="shared" si="2"/>
        <v>226728</v>
      </c>
      <c r="H9" s="9">
        <f t="shared" si="2"/>
        <v>226728</v>
      </c>
    </row>
    <row r="10" spans="1:8" ht="24.75" customHeight="1" thickBot="1">
      <c r="A10" s="5">
        <v>5</v>
      </c>
      <c r="B10" s="8" t="s">
        <v>6</v>
      </c>
      <c r="C10" s="13" t="s">
        <v>67</v>
      </c>
      <c r="D10" s="9">
        <v>240</v>
      </c>
      <c r="E10" s="13" t="s">
        <v>27</v>
      </c>
      <c r="F10" s="9">
        <v>238260</v>
      </c>
      <c r="G10" s="9">
        <v>226728</v>
      </c>
      <c r="H10" s="9">
        <v>226728</v>
      </c>
    </row>
    <row r="11" spans="1:8" ht="15.75" thickBot="1">
      <c r="A11" s="5">
        <v>6</v>
      </c>
      <c r="B11" s="8" t="s">
        <v>8</v>
      </c>
      <c r="C11" s="13" t="s">
        <v>67</v>
      </c>
      <c r="D11" s="9">
        <v>200</v>
      </c>
      <c r="E11" s="13" t="s">
        <v>28</v>
      </c>
      <c r="F11" s="9">
        <v>238260</v>
      </c>
      <c r="G11" s="9">
        <v>226728</v>
      </c>
      <c r="H11" s="9">
        <v>226728</v>
      </c>
    </row>
    <row r="12" spans="1:8" ht="15" customHeight="1" thickBot="1">
      <c r="A12" s="5">
        <v>7</v>
      </c>
      <c r="B12" s="8" t="s">
        <v>7</v>
      </c>
      <c r="C12" s="13" t="s">
        <v>67</v>
      </c>
      <c r="D12" s="9">
        <v>240</v>
      </c>
      <c r="E12" s="13" t="s">
        <v>27</v>
      </c>
      <c r="F12" s="9">
        <f>F11</f>
        <v>238260</v>
      </c>
      <c r="G12" s="9">
        <f t="shared" ref="G12:H12" si="3">G11</f>
        <v>226728</v>
      </c>
      <c r="H12" s="9">
        <f t="shared" si="3"/>
        <v>226728</v>
      </c>
    </row>
    <row r="13" spans="1:8" ht="59.25" customHeight="1" thickBot="1">
      <c r="A13" s="5">
        <v>8</v>
      </c>
      <c r="B13" s="8" t="s">
        <v>98</v>
      </c>
      <c r="C13" s="13" t="s">
        <v>68</v>
      </c>
      <c r="D13" s="6"/>
      <c r="E13" s="12"/>
      <c r="F13" s="9">
        <f>F14</f>
        <v>5000</v>
      </c>
      <c r="G13" s="9">
        <f t="shared" ref="G13:H14" si="4">G14</f>
        <v>5000</v>
      </c>
      <c r="H13" s="9">
        <f t="shared" si="4"/>
        <v>5000</v>
      </c>
    </row>
    <row r="14" spans="1:8" ht="22.5" customHeight="1" thickBot="1">
      <c r="A14" s="5">
        <v>9</v>
      </c>
      <c r="B14" s="8" t="s">
        <v>92</v>
      </c>
      <c r="C14" s="13" t="s">
        <v>68</v>
      </c>
      <c r="D14" s="9">
        <v>200</v>
      </c>
      <c r="E14" s="13" t="s">
        <v>27</v>
      </c>
      <c r="F14" s="9">
        <f>F15</f>
        <v>5000</v>
      </c>
      <c r="G14" s="9">
        <f t="shared" si="4"/>
        <v>5000</v>
      </c>
      <c r="H14" s="9">
        <f t="shared" si="4"/>
        <v>5000</v>
      </c>
    </row>
    <row r="15" spans="1:8" ht="22.5" customHeight="1" thickBot="1">
      <c r="A15" s="5">
        <v>10</v>
      </c>
      <c r="B15" s="8" t="s">
        <v>6</v>
      </c>
      <c r="C15" s="13" t="s">
        <v>68</v>
      </c>
      <c r="D15" s="9">
        <v>240</v>
      </c>
      <c r="E15" s="13" t="s">
        <v>27</v>
      </c>
      <c r="F15" s="9">
        <v>5000</v>
      </c>
      <c r="G15" s="9">
        <v>5000</v>
      </c>
      <c r="H15" s="9">
        <v>5000</v>
      </c>
    </row>
    <row r="16" spans="1:8" ht="15.75" thickBot="1">
      <c r="A16" s="5">
        <v>11</v>
      </c>
      <c r="B16" s="8" t="s">
        <v>8</v>
      </c>
      <c r="C16" s="13" t="s">
        <v>68</v>
      </c>
      <c r="D16" s="9">
        <v>200</v>
      </c>
      <c r="E16" s="13" t="s">
        <v>28</v>
      </c>
      <c r="F16" s="9">
        <v>5000</v>
      </c>
      <c r="G16" s="9">
        <v>5000</v>
      </c>
      <c r="H16" s="9">
        <v>5000</v>
      </c>
    </row>
    <row r="17" spans="1:8" ht="12.75" customHeight="1" thickBot="1">
      <c r="A17" s="5">
        <v>12</v>
      </c>
      <c r="B17" s="8" t="s">
        <v>7</v>
      </c>
      <c r="C17" s="13" t="s">
        <v>68</v>
      </c>
      <c r="D17" s="9">
        <v>240</v>
      </c>
      <c r="E17" s="13" t="s">
        <v>27</v>
      </c>
      <c r="F17" s="9">
        <f>F16</f>
        <v>5000</v>
      </c>
      <c r="G17" s="9">
        <f t="shared" ref="G17:H17" si="5">G16</f>
        <v>5000</v>
      </c>
      <c r="H17" s="9">
        <f t="shared" si="5"/>
        <v>5000</v>
      </c>
    </row>
    <row r="18" spans="1:8" ht="58.5" customHeight="1" thickBot="1">
      <c r="A18" s="5">
        <v>13</v>
      </c>
      <c r="B18" s="8" t="s">
        <v>99</v>
      </c>
      <c r="C18" s="13" t="s">
        <v>69</v>
      </c>
      <c r="D18" s="6"/>
      <c r="E18" s="12"/>
      <c r="F18" s="9">
        <f>F19</f>
        <v>16000</v>
      </c>
      <c r="G18" s="9">
        <f t="shared" ref="G18:H19" si="6">G19</f>
        <v>16000</v>
      </c>
      <c r="H18" s="9">
        <f t="shared" si="6"/>
        <v>16000</v>
      </c>
    </row>
    <row r="19" spans="1:8" ht="24" customHeight="1" thickBot="1">
      <c r="A19" s="5">
        <v>14</v>
      </c>
      <c r="B19" s="8" t="s">
        <v>92</v>
      </c>
      <c r="C19" s="13" t="s">
        <v>69</v>
      </c>
      <c r="D19" s="9">
        <v>200</v>
      </c>
      <c r="E19" s="13" t="s">
        <v>27</v>
      </c>
      <c r="F19" s="9">
        <f>F20</f>
        <v>16000</v>
      </c>
      <c r="G19" s="9">
        <f t="shared" si="6"/>
        <v>16000</v>
      </c>
      <c r="H19" s="9">
        <f t="shared" si="6"/>
        <v>16000</v>
      </c>
    </row>
    <row r="20" spans="1:8" ht="24" customHeight="1" thickBot="1">
      <c r="A20" s="5">
        <v>15</v>
      </c>
      <c r="B20" s="8" t="s">
        <v>6</v>
      </c>
      <c r="C20" s="13" t="s">
        <v>69</v>
      </c>
      <c r="D20" s="9">
        <v>240</v>
      </c>
      <c r="E20" s="13" t="s">
        <v>27</v>
      </c>
      <c r="F20" s="9">
        <v>16000</v>
      </c>
      <c r="G20" s="9">
        <v>16000</v>
      </c>
      <c r="H20" s="9">
        <v>16000</v>
      </c>
    </row>
    <row r="21" spans="1:8" ht="15.75" thickBot="1">
      <c r="A21" s="5">
        <v>16</v>
      </c>
      <c r="B21" s="8" t="s">
        <v>8</v>
      </c>
      <c r="C21" s="13" t="s">
        <v>69</v>
      </c>
      <c r="D21" s="9">
        <v>200</v>
      </c>
      <c r="E21" s="13" t="s">
        <v>28</v>
      </c>
      <c r="F21" s="9">
        <v>16000</v>
      </c>
      <c r="G21" s="9">
        <v>16000</v>
      </c>
      <c r="H21" s="9">
        <v>16000</v>
      </c>
    </row>
    <row r="22" spans="1:8" ht="15.75" thickBot="1">
      <c r="A22" s="5">
        <v>17</v>
      </c>
      <c r="B22" s="8" t="s">
        <v>7</v>
      </c>
      <c r="C22" s="13" t="s">
        <v>69</v>
      </c>
      <c r="D22" s="9">
        <v>240</v>
      </c>
      <c r="E22" s="13" t="s">
        <v>27</v>
      </c>
      <c r="F22" s="9">
        <f>F21</f>
        <v>16000</v>
      </c>
      <c r="G22" s="9">
        <f t="shared" ref="G22:H22" si="7">G21</f>
        <v>16000</v>
      </c>
      <c r="H22" s="9">
        <f t="shared" si="7"/>
        <v>16000</v>
      </c>
    </row>
    <row r="23" spans="1:8" ht="60" customHeight="1" thickBot="1">
      <c r="A23" s="5">
        <v>18</v>
      </c>
      <c r="B23" s="8" t="s">
        <v>100</v>
      </c>
      <c r="C23" s="13" t="s">
        <v>70</v>
      </c>
      <c r="D23" s="6"/>
      <c r="E23" s="12"/>
      <c r="F23" s="9">
        <f>F24</f>
        <v>109900</v>
      </c>
      <c r="G23" s="9">
        <f t="shared" ref="G23:H24" si="8">G24</f>
        <v>88100</v>
      </c>
      <c r="H23" s="9">
        <f t="shared" si="8"/>
        <v>91000</v>
      </c>
    </row>
    <row r="24" spans="1:8" ht="25.5" customHeight="1" thickBot="1">
      <c r="A24" s="5">
        <v>19</v>
      </c>
      <c r="B24" s="8" t="s">
        <v>92</v>
      </c>
      <c r="C24" s="13" t="s">
        <v>70</v>
      </c>
      <c r="D24" s="9">
        <v>200</v>
      </c>
      <c r="E24" s="13" t="s">
        <v>29</v>
      </c>
      <c r="F24" s="9">
        <f>F25</f>
        <v>109900</v>
      </c>
      <c r="G24" s="9">
        <f t="shared" si="8"/>
        <v>88100</v>
      </c>
      <c r="H24" s="9">
        <f t="shared" si="8"/>
        <v>91000</v>
      </c>
    </row>
    <row r="25" spans="1:8" ht="24" customHeight="1" thickBot="1">
      <c r="A25" s="5">
        <v>20</v>
      </c>
      <c r="B25" s="8" t="s">
        <v>6</v>
      </c>
      <c r="C25" s="13" t="s">
        <v>70</v>
      </c>
      <c r="D25" s="9">
        <v>240</v>
      </c>
      <c r="E25" s="13" t="s">
        <v>29</v>
      </c>
      <c r="F25" s="9">
        <v>109900</v>
      </c>
      <c r="G25" s="9">
        <v>88100</v>
      </c>
      <c r="H25" s="9">
        <v>91000</v>
      </c>
    </row>
    <row r="26" spans="1:8" ht="15.75" thickBot="1">
      <c r="A26" s="5">
        <v>21</v>
      </c>
      <c r="B26" s="8" t="s">
        <v>10</v>
      </c>
      <c r="C26" s="13" t="s">
        <v>70</v>
      </c>
      <c r="D26" s="9">
        <v>200</v>
      </c>
      <c r="E26" s="13" t="s">
        <v>30</v>
      </c>
      <c r="F26" s="9">
        <v>109900</v>
      </c>
      <c r="G26" s="9">
        <v>88100</v>
      </c>
      <c r="H26" s="9">
        <v>91000</v>
      </c>
    </row>
    <row r="27" spans="1:8" ht="15.75" thickBot="1">
      <c r="A27" s="5">
        <v>22</v>
      </c>
      <c r="B27" s="8" t="s">
        <v>9</v>
      </c>
      <c r="C27" s="13" t="s">
        <v>70</v>
      </c>
      <c r="D27" s="9">
        <v>240</v>
      </c>
      <c r="E27" s="13" t="s">
        <v>29</v>
      </c>
      <c r="F27" s="9">
        <f>F26</f>
        <v>109900</v>
      </c>
      <c r="G27" s="9">
        <f t="shared" ref="G27:H27" si="9">G26</f>
        <v>88100</v>
      </c>
      <c r="H27" s="9">
        <f t="shared" si="9"/>
        <v>91000</v>
      </c>
    </row>
    <row r="28" spans="1:8" ht="91.5" customHeight="1" thickBot="1">
      <c r="A28" s="5">
        <v>23</v>
      </c>
      <c r="B28" s="8" t="s">
        <v>101</v>
      </c>
      <c r="C28" s="13" t="s">
        <v>71</v>
      </c>
      <c r="D28" s="6"/>
      <c r="E28" s="12"/>
      <c r="F28" s="9">
        <f>F29</f>
        <v>100</v>
      </c>
      <c r="G28" s="9">
        <f t="shared" ref="G28:H29" si="10">G29</f>
        <v>100</v>
      </c>
      <c r="H28" s="9">
        <f t="shared" si="10"/>
        <v>100</v>
      </c>
    </row>
    <row r="29" spans="1:8" ht="22.5" customHeight="1" thickBot="1">
      <c r="A29" s="5">
        <v>24</v>
      </c>
      <c r="B29" s="8" t="s">
        <v>92</v>
      </c>
      <c r="C29" s="13" t="s">
        <v>71</v>
      </c>
      <c r="D29" s="9">
        <v>200</v>
      </c>
      <c r="E29" s="13" t="s">
        <v>29</v>
      </c>
      <c r="F29" s="9">
        <f>F30</f>
        <v>100</v>
      </c>
      <c r="G29" s="9">
        <f t="shared" si="10"/>
        <v>100</v>
      </c>
      <c r="H29" s="9">
        <f t="shared" si="10"/>
        <v>100</v>
      </c>
    </row>
    <row r="30" spans="1:8" ht="23.25" customHeight="1" thickBot="1">
      <c r="A30" s="5">
        <v>25</v>
      </c>
      <c r="B30" s="8" t="s">
        <v>6</v>
      </c>
      <c r="C30" s="13" t="s">
        <v>71</v>
      </c>
      <c r="D30" s="9">
        <v>240</v>
      </c>
      <c r="E30" s="13" t="s">
        <v>29</v>
      </c>
      <c r="F30" s="9">
        <v>100</v>
      </c>
      <c r="G30" s="9">
        <v>100</v>
      </c>
      <c r="H30" s="9">
        <v>100</v>
      </c>
    </row>
    <row r="31" spans="1:8" ht="15.75" thickBot="1">
      <c r="A31" s="5">
        <v>26</v>
      </c>
      <c r="B31" s="8" t="s">
        <v>10</v>
      </c>
      <c r="C31" s="13" t="s">
        <v>71</v>
      </c>
      <c r="D31" s="9">
        <v>200</v>
      </c>
      <c r="E31" s="13" t="s">
        <v>30</v>
      </c>
      <c r="F31" s="9">
        <v>100</v>
      </c>
      <c r="G31" s="9">
        <v>100</v>
      </c>
      <c r="H31" s="9">
        <v>100</v>
      </c>
    </row>
    <row r="32" spans="1:8" ht="15.75" thickBot="1">
      <c r="A32" s="5">
        <v>27</v>
      </c>
      <c r="B32" s="8" t="s">
        <v>9</v>
      </c>
      <c r="C32" s="13" t="s">
        <v>71</v>
      </c>
      <c r="D32" s="9">
        <v>240</v>
      </c>
      <c r="E32" s="13" t="s">
        <v>29</v>
      </c>
      <c r="F32" s="9">
        <f>F31</f>
        <v>100</v>
      </c>
      <c r="G32" s="9">
        <f t="shared" ref="G32:H32" si="11">G31</f>
        <v>100</v>
      </c>
      <c r="H32" s="9">
        <f t="shared" si="11"/>
        <v>100</v>
      </c>
    </row>
    <row r="33" spans="1:8" ht="33.75" customHeight="1" thickBot="1">
      <c r="A33" s="5">
        <v>28</v>
      </c>
      <c r="B33" s="7" t="s">
        <v>11</v>
      </c>
      <c r="C33" s="11" t="s">
        <v>72</v>
      </c>
      <c r="D33" s="4"/>
      <c r="E33" s="11"/>
      <c r="F33" s="4">
        <f>F34+F39+F44</f>
        <v>6941</v>
      </c>
      <c r="G33" s="4">
        <f t="shared" ref="G33:H33" si="12">G34+G39+G44</f>
        <v>6941</v>
      </c>
      <c r="H33" s="4">
        <f t="shared" si="12"/>
        <v>6941</v>
      </c>
    </row>
    <row r="34" spans="1:8" ht="81.75" customHeight="1" thickBot="1">
      <c r="A34" s="5">
        <v>29</v>
      </c>
      <c r="B34" s="8" t="s">
        <v>102</v>
      </c>
      <c r="C34" s="13" t="s">
        <v>73</v>
      </c>
      <c r="D34" s="6"/>
      <c r="E34" s="12"/>
      <c r="F34" s="9">
        <f>F35</f>
        <v>1941</v>
      </c>
      <c r="G34" s="9">
        <f t="shared" ref="G34:H35" si="13">G35</f>
        <v>1941</v>
      </c>
      <c r="H34" s="9">
        <f t="shared" si="13"/>
        <v>1941</v>
      </c>
    </row>
    <row r="35" spans="1:8" ht="27.75" customHeight="1" thickBot="1">
      <c r="A35" s="5">
        <v>30</v>
      </c>
      <c r="B35" s="8" t="s">
        <v>92</v>
      </c>
      <c r="C35" s="13" t="s">
        <v>73</v>
      </c>
      <c r="D35" s="9">
        <v>200</v>
      </c>
      <c r="E35" s="13" t="s">
        <v>31</v>
      </c>
      <c r="F35" s="9">
        <f>F36</f>
        <v>1941</v>
      </c>
      <c r="G35" s="9">
        <f t="shared" si="13"/>
        <v>1941</v>
      </c>
      <c r="H35" s="9">
        <f t="shared" si="13"/>
        <v>1941</v>
      </c>
    </row>
    <row r="36" spans="1:8" ht="21.75" customHeight="1" thickBot="1">
      <c r="A36" s="5">
        <v>31</v>
      </c>
      <c r="B36" s="8" t="s">
        <v>12</v>
      </c>
      <c r="C36" s="13" t="s">
        <v>73</v>
      </c>
      <c r="D36" s="9">
        <v>220</v>
      </c>
      <c r="E36" s="13" t="s">
        <v>31</v>
      </c>
      <c r="F36" s="9">
        <v>1941</v>
      </c>
      <c r="G36" s="9">
        <v>1941</v>
      </c>
      <c r="H36" s="9">
        <v>1941</v>
      </c>
    </row>
    <row r="37" spans="1:8" ht="14.25" customHeight="1" thickBot="1">
      <c r="A37" s="5">
        <v>32</v>
      </c>
      <c r="B37" s="8" t="s">
        <v>14</v>
      </c>
      <c r="C37" s="13" t="s">
        <v>73</v>
      </c>
      <c r="D37" s="9">
        <v>200</v>
      </c>
      <c r="E37" s="13" t="s">
        <v>32</v>
      </c>
      <c r="F37" s="9">
        <v>1941</v>
      </c>
      <c r="G37" s="9">
        <v>1941</v>
      </c>
      <c r="H37" s="9">
        <v>1941</v>
      </c>
    </row>
    <row r="38" spans="1:8" ht="24.75" customHeight="1" thickBot="1">
      <c r="A38" s="5">
        <v>33</v>
      </c>
      <c r="B38" s="8" t="s">
        <v>13</v>
      </c>
      <c r="C38" s="13" t="s">
        <v>73</v>
      </c>
      <c r="D38" s="9">
        <v>220</v>
      </c>
      <c r="E38" s="13" t="s">
        <v>31</v>
      </c>
      <c r="F38" s="9">
        <f>F37</f>
        <v>1941</v>
      </c>
      <c r="G38" s="9">
        <f t="shared" ref="G38:H38" si="14">G37</f>
        <v>1941</v>
      </c>
      <c r="H38" s="9">
        <f t="shared" si="14"/>
        <v>1941</v>
      </c>
    </row>
    <row r="39" spans="1:8" ht="90" customHeight="1" thickBot="1">
      <c r="A39" s="5">
        <v>34</v>
      </c>
      <c r="B39" s="8" t="s">
        <v>103</v>
      </c>
      <c r="C39" s="13" t="s">
        <v>74</v>
      </c>
      <c r="D39" s="9"/>
      <c r="E39" s="13"/>
      <c r="F39" s="9">
        <f>F40</f>
        <v>3000</v>
      </c>
      <c r="G39" s="9">
        <f t="shared" ref="G39:H40" si="15">G40</f>
        <v>3000</v>
      </c>
      <c r="H39" s="9">
        <f t="shared" si="15"/>
        <v>3000</v>
      </c>
    </row>
    <row r="40" spans="1:8" ht="23.25" customHeight="1" thickBot="1">
      <c r="A40" s="5">
        <v>35</v>
      </c>
      <c r="B40" s="8" t="s">
        <v>92</v>
      </c>
      <c r="C40" s="13" t="s">
        <v>74</v>
      </c>
      <c r="D40" s="9">
        <v>200</v>
      </c>
      <c r="E40" s="13" t="s">
        <v>33</v>
      </c>
      <c r="F40" s="9">
        <f>F41</f>
        <v>3000</v>
      </c>
      <c r="G40" s="9">
        <f t="shared" si="15"/>
        <v>3000</v>
      </c>
      <c r="H40" s="9">
        <f t="shared" si="15"/>
        <v>3000</v>
      </c>
    </row>
    <row r="41" spans="1:8" ht="22.5" customHeight="1" thickBot="1">
      <c r="A41" s="5">
        <v>36</v>
      </c>
      <c r="B41" s="8" t="s">
        <v>12</v>
      </c>
      <c r="C41" s="13" t="s">
        <v>74</v>
      </c>
      <c r="D41" s="9">
        <v>220</v>
      </c>
      <c r="E41" s="13" t="s">
        <v>33</v>
      </c>
      <c r="F41" s="9">
        <v>3000</v>
      </c>
      <c r="G41" s="9">
        <v>3000</v>
      </c>
      <c r="H41" s="9">
        <v>3000</v>
      </c>
    </row>
    <row r="42" spans="1:8" ht="24.75" customHeight="1" thickBot="1">
      <c r="A42" s="5">
        <v>37</v>
      </c>
      <c r="B42" s="8" t="s">
        <v>14</v>
      </c>
      <c r="C42" s="13" t="s">
        <v>74</v>
      </c>
      <c r="D42" s="9">
        <v>200</v>
      </c>
      <c r="E42" s="13" t="s">
        <v>32</v>
      </c>
      <c r="F42" s="9">
        <v>3000</v>
      </c>
      <c r="G42" s="9">
        <v>3000</v>
      </c>
      <c r="H42" s="9">
        <v>3000</v>
      </c>
    </row>
    <row r="43" spans="1:8" ht="34.5" customHeight="1" thickBot="1">
      <c r="A43" s="5">
        <v>38</v>
      </c>
      <c r="B43" s="8" t="s">
        <v>15</v>
      </c>
      <c r="C43" s="13" t="s">
        <v>74</v>
      </c>
      <c r="D43" s="9">
        <v>220</v>
      </c>
      <c r="E43" s="13" t="s">
        <v>33</v>
      </c>
      <c r="F43" s="9">
        <f>F42</f>
        <v>3000</v>
      </c>
      <c r="G43" s="9">
        <f t="shared" ref="G43:H43" si="16">G42</f>
        <v>3000</v>
      </c>
      <c r="H43" s="9">
        <f t="shared" si="16"/>
        <v>3000</v>
      </c>
    </row>
    <row r="44" spans="1:8" ht="79.5" customHeight="1" thickBot="1">
      <c r="A44" s="5">
        <v>39</v>
      </c>
      <c r="B44" s="8" t="s">
        <v>104</v>
      </c>
      <c r="C44" s="13" t="s">
        <v>75</v>
      </c>
      <c r="D44" s="9"/>
      <c r="E44" s="13"/>
      <c r="F44" s="9">
        <f>F45</f>
        <v>2000</v>
      </c>
      <c r="G44" s="9">
        <f t="shared" ref="G44:H45" si="17">G45</f>
        <v>2000</v>
      </c>
      <c r="H44" s="9">
        <f t="shared" si="17"/>
        <v>2000</v>
      </c>
    </row>
    <row r="45" spans="1:8" ht="22.5" customHeight="1" thickBot="1">
      <c r="A45" s="5">
        <v>40</v>
      </c>
      <c r="B45" s="8" t="s">
        <v>92</v>
      </c>
      <c r="C45" s="13" t="s">
        <v>75</v>
      </c>
      <c r="D45" s="9">
        <v>200</v>
      </c>
      <c r="E45" s="13" t="s">
        <v>33</v>
      </c>
      <c r="F45" s="9">
        <f>F46</f>
        <v>2000</v>
      </c>
      <c r="G45" s="9">
        <f t="shared" si="17"/>
        <v>2000</v>
      </c>
      <c r="H45" s="9">
        <f t="shared" si="17"/>
        <v>2000</v>
      </c>
    </row>
    <row r="46" spans="1:8" ht="22.5" customHeight="1" thickBot="1">
      <c r="A46" s="5">
        <v>41</v>
      </c>
      <c r="B46" s="8" t="s">
        <v>12</v>
      </c>
      <c r="C46" s="13" t="s">
        <v>75</v>
      </c>
      <c r="D46" s="9">
        <v>220</v>
      </c>
      <c r="E46" s="13" t="s">
        <v>33</v>
      </c>
      <c r="F46" s="9">
        <v>2000</v>
      </c>
      <c r="G46" s="9">
        <v>2000</v>
      </c>
      <c r="H46" s="9">
        <v>2000</v>
      </c>
    </row>
    <row r="47" spans="1:8" ht="22.5" customHeight="1" thickBot="1">
      <c r="A47" s="5">
        <v>42</v>
      </c>
      <c r="B47" s="8" t="s">
        <v>14</v>
      </c>
      <c r="C47" s="13" t="s">
        <v>75</v>
      </c>
      <c r="D47" s="9">
        <v>200</v>
      </c>
      <c r="E47" s="13" t="s">
        <v>32</v>
      </c>
      <c r="F47" s="9">
        <v>2000</v>
      </c>
      <c r="G47" s="9">
        <v>2000</v>
      </c>
      <c r="H47" s="9">
        <v>2000</v>
      </c>
    </row>
    <row r="48" spans="1:8" ht="36" customHeight="1" thickBot="1">
      <c r="A48" s="5">
        <v>43</v>
      </c>
      <c r="B48" s="8" t="s">
        <v>15</v>
      </c>
      <c r="C48" s="13" t="s">
        <v>75</v>
      </c>
      <c r="D48" s="9">
        <v>220</v>
      </c>
      <c r="E48" s="13" t="s">
        <v>33</v>
      </c>
      <c r="F48" s="9">
        <f>F47</f>
        <v>2000</v>
      </c>
      <c r="G48" s="9">
        <f t="shared" ref="G48:H48" si="18">G47</f>
        <v>2000</v>
      </c>
      <c r="H48" s="9">
        <f t="shared" si="18"/>
        <v>2000</v>
      </c>
    </row>
    <row r="49" spans="1:8" ht="23.25" customHeight="1" thickBot="1">
      <c r="A49" s="5">
        <v>44</v>
      </c>
      <c r="B49" s="7" t="s">
        <v>105</v>
      </c>
      <c r="C49" s="11" t="s">
        <v>76</v>
      </c>
      <c r="D49" s="4"/>
      <c r="E49" s="11"/>
      <c r="F49" s="4">
        <f>F50</f>
        <v>1059280</v>
      </c>
      <c r="G49" s="4">
        <f t="shared" ref="G49:H51" si="19">G50</f>
        <v>932540</v>
      </c>
      <c r="H49" s="4">
        <f t="shared" si="19"/>
        <v>788629</v>
      </c>
    </row>
    <row r="50" spans="1:8" ht="72" customHeight="1" thickBot="1">
      <c r="A50" s="5">
        <v>45</v>
      </c>
      <c r="B50" s="8" t="s">
        <v>106</v>
      </c>
      <c r="C50" s="13" t="s">
        <v>77</v>
      </c>
      <c r="D50" s="6"/>
      <c r="E50" s="12"/>
      <c r="F50" s="9">
        <f>F51</f>
        <v>1059280</v>
      </c>
      <c r="G50" s="9">
        <f t="shared" si="19"/>
        <v>932540</v>
      </c>
      <c r="H50" s="9">
        <f t="shared" si="19"/>
        <v>788629</v>
      </c>
    </row>
    <row r="51" spans="1:8" ht="24.75" customHeight="1" thickBot="1">
      <c r="A51" s="5">
        <v>46</v>
      </c>
      <c r="B51" s="8" t="s">
        <v>92</v>
      </c>
      <c r="C51" s="13" t="s">
        <v>77</v>
      </c>
      <c r="D51" s="9">
        <v>200</v>
      </c>
      <c r="E51" s="13" t="s">
        <v>34</v>
      </c>
      <c r="F51" s="9">
        <f>F52</f>
        <v>1059280</v>
      </c>
      <c r="G51" s="9">
        <f t="shared" si="19"/>
        <v>932540</v>
      </c>
      <c r="H51" s="9">
        <f t="shared" si="19"/>
        <v>788629</v>
      </c>
    </row>
    <row r="52" spans="1:8" ht="23.25" customHeight="1" thickBot="1">
      <c r="A52" s="5">
        <v>47</v>
      </c>
      <c r="B52" s="8" t="s">
        <v>16</v>
      </c>
      <c r="C52" s="13" t="s">
        <v>77</v>
      </c>
      <c r="D52" s="9">
        <v>240</v>
      </c>
      <c r="E52" s="13" t="s">
        <v>34</v>
      </c>
      <c r="F52" s="9">
        <v>1059280</v>
      </c>
      <c r="G52" s="9">
        <v>932540</v>
      </c>
      <c r="H52" s="9">
        <v>788629</v>
      </c>
    </row>
    <row r="53" spans="1:8" ht="13.5" customHeight="1" thickBot="1">
      <c r="A53" s="5">
        <v>48</v>
      </c>
      <c r="B53" s="8" t="s">
        <v>18</v>
      </c>
      <c r="C53" s="13" t="s">
        <v>77</v>
      </c>
      <c r="D53" s="9">
        <v>200</v>
      </c>
      <c r="E53" s="13" t="s">
        <v>35</v>
      </c>
      <c r="F53" s="9">
        <v>1059280</v>
      </c>
      <c r="G53" s="9">
        <v>932540</v>
      </c>
      <c r="H53" s="9">
        <v>788629</v>
      </c>
    </row>
    <row r="54" spans="1:8" ht="15.75" thickBot="1">
      <c r="A54" s="5">
        <v>49</v>
      </c>
      <c r="B54" s="8" t="s">
        <v>17</v>
      </c>
      <c r="C54" s="13" t="s">
        <v>77</v>
      </c>
      <c r="D54" s="9">
        <v>240</v>
      </c>
      <c r="E54" s="13" t="s">
        <v>34</v>
      </c>
      <c r="F54" s="9">
        <f>F53</f>
        <v>1059280</v>
      </c>
      <c r="G54" s="9">
        <f t="shared" ref="G54:H54" si="20">G53</f>
        <v>932540</v>
      </c>
      <c r="H54" s="9">
        <f t="shared" si="20"/>
        <v>788629</v>
      </c>
    </row>
    <row r="55" spans="1:8" ht="24" customHeight="1" thickBot="1">
      <c r="A55" s="5">
        <v>50</v>
      </c>
      <c r="B55" s="7" t="s">
        <v>107</v>
      </c>
      <c r="C55" s="11" t="s">
        <v>78</v>
      </c>
      <c r="D55" s="4"/>
      <c r="E55" s="11"/>
      <c r="F55" s="4">
        <f>F56</f>
        <v>1369</v>
      </c>
      <c r="G55" s="4">
        <f t="shared" ref="G55:H55" si="21">G56</f>
        <v>1369</v>
      </c>
      <c r="H55" s="4">
        <f t="shared" si="21"/>
        <v>1369</v>
      </c>
    </row>
    <row r="56" spans="1:8" ht="61.5" customHeight="1" thickBot="1">
      <c r="A56" s="5">
        <v>51</v>
      </c>
      <c r="B56" s="8" t="s">
        <v>108</v>
      </c>
      <c r="C56" s="13" t="s">
        <v>79</v>
      </c>
      <c r="D56" s="6"/>
      <c r="E56" s="12"/>
      <c r="F56" s="9">
        <f>F57</f>
        <v>1369</v>
      </c>
      <c r="G56" s="9">
        <f t="shared" ref="G56:H57" si="22">G57</f>
        <v>1369</v>
      </c>
      <c r="H56" s="9">
        <f t="shared" si="22"/>
        <v>1369</v>
      </c>
    </row>
    <row r="57" spans="1:8" ht="15.75" thickBot="1">
      <c r="A57" s="5">
        <v>52</v>
      </c>
      <c r="B57" s="8" t="s">
        <v>19</v>
      </c>
      <c r="C57" s="13" t="s">
        <v>79</v>
      </c>
      <c r="D57" s="9">
        <v>500</v>
      </c>
      <c r="E57" s="13" t="s">
        <v>43</v>
      </c>
      <c r="F57" s="9">
        <f>F58</f>
        <v>1369</v>
      </c>
      <c r="G57" s="9">
        <f t="shared" si="22"/>
        <v>1369</v>
      </c>
      <c r="H57" s="9">
        <f t="shared" si="22"/>
        <v>1369</v>
      </c>
    </row>
    <row r="58" spans="1:8" ht="15.75" thickBot="1">
      <c r="A58" s="5">
        <v>53</v>
      </c>
      <c r="B58" s="8" t="s">
        <v>22</v>
      </c>
      <c r="C58" s="13" t="s">
        <v>79</v>
      </c>
      <c r="D58" s="9">
        <v>540</v>
      </c>
      <c r="E58" s="13" t="s">
        <v>43</v>
      </c>
      <c r="F58" s="9">
        <v>1369</v>
      </c>
      <c r="G58" s="9">
        <v>1369</v>
      </c>
      <c r="H58" s="9">
        <v>1369</v>
      </c>
    </row>
    <row r="59" spans="1:8" ht="15.75" thickBot="1">
      <c r="A59" s="5">
        <v>54</v>
      </c>
      <c r="B59" s="8" t="s">
        <v>19</v>
      </c>
      <c r="C59" s="13" t="s">
        <v>79</v>
      </c>
      <c r="D59" s="9">
        <v>500</v>
      </c>
      <c r="E59" s="13" t="s">
        <v>35</v>
      </c>
      <c r="F59" s="9">
        <v>1369</v>
      </c>
      <c r="G59" s="9">
        <v>1369</v>
      </c>
      <c r="H59" s="9">
        <v>1369</v>
      </c>
    </row>
    <row r="60" spans="1:8" ht="15.75" thickBot="1">
      <c r="A60" s="5">
        <v>55</v>
      </c>
      <c r="B60" s="8" t="s">
        <v>18</v>
      </c>
      <c r="C60" s="13" t="s">
        <v>79</v>
      </c>
      <c r="D60" s="9">
        <v>540</v>
      </c>
      <c r="E60" s="13" t="s">
        <v>43</v>
      </c>
      <c r="F60" s="9">
        <f>F59</f>
        <v>1369</v>
      </c>
      <c r="G60" s="9">
        <f t="shared" ref="G60:H60" si="23">G59</f>
        <v>1369</v>
      </c>
      <c r="H60" s="9">
        <f t="shared" si="23"/>
        <v>1369</v>
      </c>
    </row>
    <row r="61" spans="1:8" ht="25.5" customHeight="1" thickBot="1">
      <c r="A61" s="10">
        <v>56</v>
      </c>
      <c r="B61" s="7" t="s">
        <v>109</v>
      </c>
      <c r="C61" s="11" t="s">
        <v>80</v>
      </c>
      <c r="D61" s="4"/>
      <c r="E61" s="11"/>
      <c r="F61" s="4">
        <f>F62+F68</f>
        <v>2575000</v>
      </c>
      <c r="G61" s="4">
        <f t="shared" ref="G61:H61" si="24">G62+G68</f>
        <v>2575000</v>
      </c>
      <c r="H61" s="4">
        <f t="shared" si="24"/>
        <v>2575000</v>
      </c>
    </row>
    <row r="62" spans="1:8" ht="57" customHeight="1" thickBot="1">
      <c r="A62" s="5">
        <v>57</v>
      </c>
      <c r="B62" s="7" t="s">
        <v>20</v>
      </c>
      <c r="C62" s="11" t="s">
        <v>81</v>
      </c>
      <c r="D62" s="4"/>
      <c r="E62" s="11"/>
      <c r="F62" s="4">
        <f>F63</f>
        <v>2207000</v>
      </c>
      <c r="G62" s="4">
        <f t="shared" ref="G62:H64" si="25">G63</f>
        <v>2207000</v>
      </c>
      <c r="H62" s="4">
        <f t="shared" si="25"/>
        <v>2207000</v>
      </c>
    </row>
    <row r="63" spans="1:8" ht="114" customHeight="1" thickBot="1">
      <c r="A63" s="5">
        <v>58</v>
      </c>
      <c r="B63" s="8" t="s">
        <v>110</v>
      </c>
      <c r="C63" s="13" t="s">
        <v>82</v>
      </c>
      <c r="D63" s="6"/>
      <c r="E63" s="12"/>
      <c r="F63" s="9">
        <f>F64</f>
        <v>2207000</v>
      </c>
      <c r="G63" s="9">
        <f t="shared" si="25"/>
        <v>2207000</v>
      </c>
      <c r="H63" s="9">
        <f t="shared" si="25"/>
        <v>2207000</v>
      </c>
    </row>
    <row r="64" spans="1:8" ht="24.75" customHeight="1" thickBot="1">
      <c r="A64" s="5">
        <v>59</v>
      </c>
      <c r="B64" s="8" t="s">
        <v>21</v>
      </c>
      <c r="C64" s="13" t="s">
        <v>82</v>
      </c>
      <c r="D64" s="9">
        <v>600</v>
      </c>
      <c r="E64" s="13" t="s">
        <v>36</v>
      </c>
      <c r="F64" s="9">
        <f>F65</f>
        <v>2207000</v>
      </c>
      <c r="G64" s="9">
        <f t="shared" si="25"/>
        <v>2207000</v>
      </c>
      <c r="H64" s="9">
        <f t="shared" si="25"/>
        <v>2207000</v>
      </c>
    </row>
    <row r="65" spans="1:8" ht="14.25" customHeight="1" thickBot="1">
      <c r="A65" s="5">
        <v>60</v>
      </c>
      <c r="B65" s="8" t="s">
        <v>22</v>
      </c>
      <c r="C65" s="13" t="s">
        <v>82</v>
      </c>
      <c r="D65" s="9">
        <v>610</v>
      </c>
      <c r="E65" s="13" t="s">
        <v>36</v>
      </c>
      <c r="F65" s="9">
        <v>2207000</v>
      </c>
      <c r="G65" s="9">
        <v>2207000</v>
      </c>
      <c r="H65" s="9">
        <v>2207000</v>
      </c>
    </row>
    <row r="66" spans="1:8" ht="15.75" thickBot="1">
      <c r="A66" s="5">
        <v>61</v>
      </c>
      <c r="B66" s="8" t="s">
        <v>24</v>
      </c>
      <c r="C66" s="13" t="s">
        <v>82</v>
      </c>
      <c r="D66" s="9">
        <v>600</v>
      </c>
      <c r="E66" s="13" t="s">
        <v>37</v>
      </c>
      <c r="F66" s="9">
        <v>2207000</v>
      </c>
      <c r="G66" s="9">
        <v>2207000</v>
      </c>
      <c r="H66" s="9">
        <v>2207000</v>
      </c>
    </row>
    <row r="67" spans="1:8" ht="15" customHeight="1" thickBot="1">
      <c r="A67" s="5">
        <v>62</v>
      </c>
      <c r="B67" s="8" t="s">
        <v>23</v>
      </c>
      <c r="C67" s="13" t="s">
        <v>82</v>
      </c>
      <c r="D67" s="9">
        <v>610</v>
      </c>
      <c r="E67" s="13" t="s">
        <v>36</v>
      </c>
      <c r="F67" s="9">
        <f>F66</f>
        <v>2207000</v>
      </c>
      <c r="G67" s="9">
        <f t="shared" ref="G67:H67" si="26">G66</f>
        <v>2207000</v>
      </c>
      <c r="H67" s="9">
        <f t="shared" si="26"/>
        <v>2207000</v>
      </c>
    </row>
    <row r="68" spans="1:8" ht="26.25" customHeight="1" thickBot="1">
      <c r="A68" s="5">
        <v>63</v>
      </c>
      <c r="B68" s="7" t="s">
        <v>25</v>
      </c>
      <c r="C68" s="11" t="s">
        <v>83</v>
      </c>
      <c r="D68" s="4"/>
      <c r="E68" s="11"/>
      <c r="F68" s="4">
        <f>F69</f>
        <v>368000</v>
      </c>
      <c r="G68" s="4">
        <f t="shared" ref="G68:H70" si="27">G69</f>
        <v>368000</v>
      </c>
      <c r="H68" s="4">
        <f t="shared" si="27"/>
        <v>368000</v>
      </c>
    </row>
    <row r="69" spans="1:8" ht="69" customHeight="1" thickBot="1">
      <c r="A69" s="5">
        <v>64</v>
      </c>
      <c r="B69" s="8" t="s">
        <v>111</v>
      </c>
      <c r="C69" s="13" t="s">
        <v>84</v>
      </c>
      <c r="D69" s="6"/>
      <c r="E69" s="12"/>
      <c r="F69" s="9">
        <f>F70</f>
        <v>368000</v>
      </c>
      <c r="G69" s="9">
        <f t="shared" si="27"/>
        <v>368000</v>
      </c>
      <c r="H69" s="9">
        <f t="shared" si="27"/>
        <v>368000</v>
      </c>
    </row>
    <row r="70" spans="1:8" ht="15.75" thickBot="1">
      <c r="A70" s="5">
        <v>65</v>
      </c>
      <c r="B70" s="8" t="s">
        <v>19</v>
      </c>
      <c r="C70" s="13" t="s">
        <v>84</v>
      </c>
      <c r="D70" s="9">
        <v>500</v>
      </c>
      <c r="E70" s="13" t="s">
        <v>36</v>
      </c>
      <c r="F70" s="9">
        <f>F71</f>
        <v>368000</v>
      </c>
      <c r="G70" s="9">
        <f t="shared" si="27"/>
        <v>368000</v>
      </c>
      <c r="H70" s="9">
        <f t="shared" si="27"/>
        <v>368000</v>
      </c>
    </row>
    <row r="71" spans="1:8" ht="15.75" thickBot="1">
      <c r="A71" s="5">
        <v>66</v>
      </c>
      <c r="B71" s="8" t="s">
        <v>112</v>
      </c>
      <c r="C71" s="13" t="s">
        <v>84</v>
      </c>
      <c r="D71" s="9">
        <v>540</v>
      </c>
      <c r="E71" s="13" t="s">
        <v>36</v>
      </c>
      <c r="F71" s="9">
        <v>368000</v>
      </c>
      <c r="G71" s="9">
        <v>368000</v>
      </c>
      <c r="H71" s="9">
        <v>368000</v>
      </c>
    </row>
    <row r="72" spans="1:8" ht="17.25" customHeight="1" thickBot="1">
      <c r="A72" s="5">
        <v>67</v>
      </c>
      <c r="B72" s="8" t="s">
        <v>24</v>
      </c>
      <c r="C72" s="13" t="s">
        <v>84</v>
      </c>
      <c r="D72" s="9">
        <v>500</v>
      </c>
      <c r="E72" s="13" t="s">
        <v>37</v>
      </c>
      <c r="F72" s="9">
        <f>F73</f>
        <v>368000</v>
      </c>
      <c r="G72" s="9">
        <f t="shared" ref="G72:H72" si="28">G73</f>
        <v>368000</v>
      </c>
      <c r="H72" s="9">
        <f t="shared" si="28"/>
        <v>368000</v>
      </c>
    </row>
    <row r="73" spans="1:8" ht="15" customHeight="1" thickBot="1">
      <c r="A73" s="5">
        <v>68</v>
      </c>
      <c r="B73" s="8" t="s">
        <v>23</v>
      </c>
      <c r="C73" s="13" t="s">
        <v>84</v>
      </c>
      <c r="D73" s="9">
        <v>540</v>
      </c>
      <c r="E73" s="13" t="s">
        <v>36</v>
      </c>
      <c r="F73" s="9">
        <v>368000</v>
      </c>
      <c r="G73" s="9">
        <v>368000</v>
      </c>
      <c r="H73" s="9">
        <v>368000</v>
      </c>
    </row>
    <row r="74" spans="1:8" ht="25.5" customHeight="1" thickBot="1">
      <c r="A74" s="5">
        <v>69</v>
      </c>
      <c r="B74" s="17" t="s">
        <v>41</v>
      </c>
      <c r="C74" s="11" t="s">
        <v>85</v>
      </c>
      <c r="D74" s="6"/>
      <c r="E74" s="13"/>
      <c r="F74" s="4">
        <f>F75+F95</f>
        <v>2414853</v>
      </c>
      <c r="G74" s="4">
        <f t="shared" ref="G74:H74" si="29">G75+G95</f>
        <v>2406905</v>
      </c>
      <c r="H74" s="4">
        <f t="shared" si="29"/>
        <v>2347705</v>
      </c>
    </row>
    <row r="75" spans="1:8" ht="22.5" customHeight="1" thickBot="1">
      <c r="A75" s="5">
        <v>70</v>
      </c>
      <c r="B75" s="17" t="s">
        <v>42</v>
      </c>
      <c r="C75" s="11" t="s">
        <v>86</v>
      </c>
      <c r="D75" s="6"/>
      <c r="E75" s="13" t="s">
        <v>35</v>
      </c>
      <c r="F75" s="4">
        <f>F76+F81+F90+F107</f>
        <v>2352153</v>
      </c>
      <c r="G75" s="4">
        <f>G76+G81+G90+G107</f>
        <v>2347705</v>
      </c>
      <c r="H75" s="4">
        <f>H76+H81+H90+H107</f>
        <v>2347705</v>
      </c>
    </row>
    <row r="76" spans="1:8" ht="22.5" customHeight="1" thickBot="1">
      <c r="A76" s="10">
        <v>71</v>
      </c>
      <c r="B76" s="17" t="s">
        <v>38</v>
      </c>
      <c r="C76" s="11" t="s">
        <v>87</v>
      </c>
      <c r="D76" s="18"/>
      <c r="E76" s="11" t="s">
        <v>39</v>
      </c>
      <c r="F76" s="4">
        <f>F77</f>
        <v>10000</v>
      </c>
      <c r="G76" s="4">
        <f t="shared" ref="G76:H77" si="30">G77</f>
        <v>10000</v>
      </c>
      <c r="H76" s="4">
        <f t="shared" si="30"/>
        <v>10000</v>
      </c>
    </row>
    <row r="77" spans="1:8" ht="16.5" customHeight="1" thickBot="1">
      <c r="A77" s="5">
        <v>72</v>
      </c>
      <c r="B77" s="8" t="s">
        <v>48</v>
      </c>
      <c r="C77" s="13" t="s">
        <v>87</v>
      </c>
      <c r="D77" s="15">
        <v>800</v>
      </c>
      <c r="E77" s="13" t="s">
        <v>39</v>
      </c>
      <c r="F77" s="9">
        <f>F78</f>
        <v>10000</v>
      </c>
      <c r="G77" s="9">
        <f t="shared" si="30"/>
        <v>10000</v>
      </c>
      <c r="H77" s="9">
        <f t="shared" si="30"/>
        <v>10000</v>
      </c>
    </row>
    <row r="78" spans="1:8" ht="15.75" customHeight="1" thickBot="1">
      <c r="A78" s="5">
        <v>73</v>
      </c>
      <c r="B78" s="8" t="s">
        <v>94</v>
      </c>
      <c r="C78" s="13" t="s">
        <v>87</v>
      </c>
      <c r="D78" s="15">
        <v>870</v>
      </c>
      <c r="E78" s="13" t="s">
        <v>39</v>
      </c>
      <c r="F78" s="9">
        <v>10000</v>
      </c>
      <c r="G78" s="9">
        <v>10000</v>
      </c>
      <c r="H78" s="9">
        <v>10000</v>
      </c>
    </row>
    <row r="79" spans="1:8" ht="12" customHeight="1" thickBot="1">
      <c r="A79" s="5">
        <v>74</v>
      </c>
      <c r="B79" s="8" t="s">
        <v>18</v>
      </c>
      <c r="C79" s="13" t="s">
        <v>87</v>
      </c>
      <c r="D79" s="15">
        <v>800</v>
      </c>
      <c r="E79" s="13" t="s">
        <v>35</v>
      </c>
      <c r="F79" s="9">
        <f>F80</f>
        <v>10000</v>
      </c>
      <c r="G79" s="9">
        <f t="shared" ref="G79:H79" si="31">G80</f>
        <v>10000</v>
      </c>
      <c r="H79" s="9">
        <f t="shared" si="31"/>
        <v>10000</v>
      </c>
    </row>
    <row r="80" spans="1:8" ht="12.75" customHeight="1" thickBot="1">
      <c r="A80" s="5">
        <v>75</v>
      </c>
      <c r="B80" s="8" t="s">
        <v>40</v>
      </c>
      <c r="C80" s="13" t="s">
        <v>87</v>
      </c>
      <c r="D80" s="15">
        <v>870</v>
      </c>
      <c r="E80" s="13" t="s">
        <v>39</v>
      </c>
      <c r="F80" s="9">
        <v>10000</v>
      </c>
      <c r="G80" s="9">
        <v>10000</v>
      </c>
      <c r="H80" s="9">
        <v>10000</v>
      </c>
    </row>
    <row r="81" spans="1:8" ht="33.75" customHeight="1" thickBot="1">
      <c r="A81" s="5">
        <v>76</v>
      </c>
      <c r="B81" s="14" t="s">
        <v>44</v>
      </c>
      <c r="C81" s="13" t="s">
        <v>88</v>
      </c>
      <c r="D81" s="15"/>
      <c r="E81" s="13"/>
      <c r="F81" s="9">
        <f>F82+F86</f>
        <v>1848850</v>
      </c>
      <c r="G81" s="9">
        <f t="shared" ref="G81:H81" si="32">G82+G86</f>
        <v>1844402</v>
      </c>
      <c r="H81" s="9">
        <f t="shared" si="32"/>
        <v>1844402</v>
      </c>
    </row>
    <row r="82" spans="1:8" ht="56.25" customHeight="1" thickBot="1">
      <c r="A82" s="5">
        <v>77</v>
      </c>
      <c r="B82" s="14" t="s">
        <v>45</v>
      </c>
      <c r="C82" s="13" t="s">
        <v>88</v>
      </c>
      <c r="D82" s="15">
        <v>100</v>
      </c>
      <c r="E82" s="13" t="s">
        <v>43</v>
      </c>
      <c r="F82" s="9">
        <f>F83</f>
        <v>1394900</v>
      </c>
      <c r="G82" s="9">
        <f t="shared" ref="G82:H82" si="33">G83</f>
        <v>1394900</v>
      </c>
      <c r="H82" s="9">
        <f t="shared" si="33"/>
        <v>1394900</v>
      </c>
    </row>
    <row r="83" spans="1:8" ht="24.75" customHeight="1" thickBot="1">
      <c r="A83" s="5">
        <v>78</v>
      </c>
      <c r="B83" s="16" t="s">
        <v>46</v>
      </c>
      <c r="C83" s="13" t="s">
        <v>88</v>
      </c>
      <c r="D83" s="15">
        <v>120</v>
      </c>
      <c r="E83" s="13" t="s">
        <v>43</v>
      </c>
      <c r="F83" s="9">
        <v>1394900</v>
      </c>
      <c r="G83" s="9">
        <v>1394900</v>
      </c>
      <c r="H83" s="9">
        <v>1394900</v>
      </c>
    </row>
    <row r="84" spans="1:8" ht="12.75" customHeight="1" thickBot="1">
      <c r="A84" s="5">
        <v>79</v>
      </c>
      <c r="B84" s="8" t="s">
        <v>18</v>
      </c>
      <c r="C84" s="13" t="s">
        <v>88</v>
      </c>
      <c r="D84" s="15">
        <v>100</v>
      </c>
      <c r="E84" s="13" t="s">
        <v>35</v>
      </c>
      <c r="F84" s="9">
        <f>F85</f>
        <v>1394900</v>
      </c>
      <c r="G84" s="9">
        <f t="shared" ref="G84:H84" si="34">G85</f>
        <v>1394900</v>
      </c>
      <c r="H84" s="9">
        <f t="shared" si="34"/>
        <v>1394900</v>
      </c>
    </row>
    <row r="85" spans="1:8" ht="13.5" customHeight="1" thickBot="1">
      <c r="A85" s="5">
        <v>80</v>
      </c>
      <c r="B85" s="8" t="s">
        <v>47</v>
      </c>
      <c r="C85" s="13" t="s">
        <v>88</v>
      </c>
      <c r="D85" s="15">
        <v>120</v>
      </c>
      <c r="E85" s="13" t="s">
        <v>43</v>
      </c>
      <c r="F85" s="9">
        <v>1394900</v>
      </c>
      <c r="G85" s="9">
        <v>1394900</v>
      </c>
      <c r="H85" s="9">
        <v>1394900</v>
      </c>
    </row>
    <row r="86" spans="1:8" ht="25.5" customHeight="1" thickBot="1">
      <c r="A86" s="5">
        <v>81</v>
      </c>
      <c r="B86" s="14" t="s">
        <v>92</v>
      </c>
      <c r="C86" s="13" t="s">
        <v>88</v>
      </c>
      <c r="D86" s="15">
        <v>200</v>
      </c>
      <c r="E86" s="13" t="s">
        <v>43</v>
      </c>
      <c r="F86" s="9">
        <f>F87</f>
        <v>453950</v>
      </c>
      <c r="G86" s="9">
        <f t="shared" ref="G86:H86" si="35">G87</f>
        <v>449502</v>
      </c>
      <c r="H86" s="9">
        <f t="shared" si="35"/>
        <v>449502</v>
      </c>
    </row>
    <row r="87" spans="1:8" ht="25.5" customHeight="1" thickBot="1">
      <c r="A87" s="5">
        <v>82</v>
      </c>
      <c r="B87" s="16" t="s">
        <v>6</v>
      </c>
      <c r="C87" s="13" t="s">
        <v>88</v>
      </c>
      <c r="D87" s="15">
        <v>240</v>
      </c>
      <c r="E87" s="13" t="s">
        <v>43</v>
      </c>
      <c r="F87" s="9">
        <v>453950</v>
      </c>
      <c r="G87" s="9">
        <v>449502</v>
      </c>
      <c r="H87" s="9">
        <v>449502</v>
      </c>
    </row>
    <row r="88" spans="1:8" ht="12" customHeight="1" thickBot="1">
      <c r="A88" s="5">
        <v>83</v>
      </c>
      <c r="B88" s="8" t="s">
        <v>18</v>
      </c>
      <c r="C88" s="13" t="s">
        <v>88</v>
      </c>
      <c r="D88" s="15">
        <v>200</v>
      </c>
      <c r="E88" s="13" t="s">
        <v>35</v>
      </c>
      <c r="F88" s="9">
        <f>F89</f>
        <v>453950</v>
      </c>
      <c r="G88" s="9">
        <f t="shared" ref="G88:H88" si="36">G89</f>
        <v>449502</v>
      </c>
      <c r="H88" s="9">
        <f t="shared" si="36"/>
        <v>449502</v>
      </c>
    </row>
    <row r="89" spans="1:8" ht="12.75" customHeight="1" thickBot="1">
      <c r="A89" s="5">
        <v>84</v>
      </c>
      <c r="B89" s="8" t="s">
        <v>47</v>
      </c>
      <c r="C89" s="13" t="s">
        <v>88</v>
      </c>
      <c r="D89" s="15">
        <v>240</v>
      </c>
      <c r="E89" s="13" t="s">
        <v>43</v>
      </c>
      <c r="F89" s="9">
        <v>453950</v>
      </c>
      <c r="G89" s="9">
        <v>449502</v>
      </c>
      <c r="H89" s="9">
        <v>449502</v>
      </c>
    </row>
    <row r="90" spans="1:8" ht="25.5" customHeight="1" thickBot="1">
      <c r="A90" s="5">
        <v>85</v>
      </c>
      <c r="B90" s="14" t="s">
        <v>49</v>
      </c>
      <c r="C90" s="13" t="s">
        <v>89</v>
      </c>
      <c r="D90" s="15"/>
      <c r="E90" s="13" t="s">
        <v>52</v>
      </c>
      <c r="F90" s="9">
        <f>F91</f>
        <v>491303</v>
      </c>
      <c r="G90" s="9">
        <f t="shared" ref="G90:H91" si="37">G91</f>
        <v>491303</v>
      </c>
      <c r="H90" s="9">
        <f t="shared" si="37"/>
        <v>491303</v>
      </c>
    </row>
    <row r="91" spans="1:8" ht="49.5" customHeight="1" thickBot="1">
      <c r="A91" s="5">
        <v>86</v>
      </c>
      <c r="B91" s="16" t="s">
        <v>50</v>
      </c>
      <c r="C91" s="13" t="s">
        <v>89</v>
      </c>
      <c r="D91" s="15">
        <v>100</v>
      </c>
      <c r="E91" s="13" t="s">
        <v>52</v>
      </c>
      <c r="F91" s="9">
        <f>F92</f>
        <v>491303</v>
      </c>
      <c r="G91" s="9">
        <f t="shared" si="37"/>
        <v>491303</v>
      </c>
      <c r="H91" s="9">
        <f t="shared" si="37"/>
        <v>491303</v>
      </c>
    </row>
    <row r="92" spans="1:8" ht="25.5" customHeight="1" thickBot="1">
      <c r="A92" s="5">
        <v>87</v>
      </c>
      <c r="B92" s="16" t="s">
        <v>51</v>
      </c>
      <c r="C92" s="13" t="s">
        <v>89</v>
      </c>
      <c r="D92" s="15">
        <v>120</v>
      </c>
      <c r="E92" s="13" t="s">
        <v>52</v>
      </c>
      <c r="F92" s="9">
        <v>491303</v>
      </c>
      <c r="G92" s="9">
        <v>491303</v>
      </c>
      <c r="H92" s="9">
        <v>491303</v>
      </c>
    </row>
    <row r="93" spans="1:8" ht="14.25" customHeight="1" thickBot="1">
      <c r="A93" s="5">
        <v>88</v>
      </c>
      <c r="B93" s="8" t="s">
        <v>18</v>
      </c>
      <c r="C93" s="13" t="s">
        <v>89</v>
      </c>
      <c r="D93" s="15">
        <v>100</v>
      </c>
      <c r="E93" s="13" t="s">
        <v>35</v>
      </c>
      <c r="F93" s="9">
        <f>F94</f>
        <v>491303</v>
      </c>
      <c r="G93" s="9">
        <f t="shared" ref="G93:H93" si="38">G94</f>
        <v>491303</v>
      </c>
      <c r="H93" s="9">
        <f t="shared" si="38"/>
        <v>491303</v>
      </c>
    </row>
    <row r="94" spans="1:8" ht="25.5" customHeight="1" thickBot="1">
      <c r="A94" s="5">
        <v>89</v>
      </c>
      <c r="B94" s="14" t="s">
        <v>53</v>
      </c>
      <c r="C94" s="13" t="s">
        <v>89</v>
      </c>
      <c r="D94" s="15">
        <v>120</v>
      </c>
      <c r="E94" s="13" t="s">
        <v>52</v>
      </c>
      <c r="F94" s="9">
        <v>491303</v>
      </c>
      <c r="G94" s="9">
        <v>491303</v>
      </c>
      <c r="H94" s="9">
        <v>491303</v>
      </c>
    </row>
    <row r="95" spans="1:8" ht="49.5" customHeight="1" thickBot="1">
      <c r="A95" s="5">
        <v>90</v>
      </c>
      <c r="B95" s="17" t="s">
        <v>55</v>
      </c>
      <c r="C95" s="11" t="s">
        <v>91</v>
      </c>
      <c r="D95" s="19"/>
      <c r="E95" s="11"/>
      <c r="F95" s="4">
        <f>F96+F100</f>
        <v>62700</v>
      </c>
      <c r="G95" s="4">
        <f t="shared" ref="G95:H95" si="39">G96+G100</f>
        <v>59200</v>
      </c>
      <c r="H95" s="4">
        <f t="shared" si="39"/>
        <v>0</v>
      </c>
    </row>
    <row r="96" spans="1:8" ht="25.5" customHeight="1" thickBot="1">
      <c r="A96" s="5">
        <v>91</v>
      </c>
      <c r="B96" s="16" t="s">
        <v>50</v>
      </c>
      <c r="C96" s="13" t="s">
        <v>91</v>
      </c>
      <c r="D96" s="15">
        <v>100</v>
      </c>
      <c r="E96" s="13" t="s">
        <v>56</v>
      </c>
      <c r="F96" s="9">
        <f>F97</f>
        <v>50743.43</v>
      </c>
      <c r="G96" s="9">
        <f t="shared" ref="G96:H96" si="40">G97</f>
        <v>50743.43</v>
      </c>
      <c r="H96" s="9">
        <f t="shared" si="40"/>
        <v>0</v>
      </c>
    </row>
    <row r="97" spans="1:8" ht="25.5" customHeight="1" thickBot="1">
      <c r="A97" s="5">
        <v>92</v>
      </c>
      <c r="B97" s="16" t="s">
        <v>51</v>
      </c>
      <c r="C97" s="13" t="s">
        <v>91</v>
      </c>
      <c r="D97" s="15">
        <v>120</v>
      </c>
      <c r="E97" s="13" t="s">
        <v>56</v>
      </c>
      <c r="F97" s="9">
        <v>50743.43</v>
      </c>
      <c r="G97" s="9">
        <v>50743.43</v>
      </c>
      <c r="H97" s="9"/>
    </row>
    <row r="98" spans="1:8" ht="15.75" customHeight="1" thickBot="1">
      <c r="A98" s="5">
        <v>93</v>
      </c>
      <c r="B98" s="8" t="s">
        <v>58</v>
      </c>
      <c r="C98" s="13" t="s">
        <v>91</v>
      </c>
      <c r="D98" s="15">
        <v>100</v>
      </c>
      <c r="E98" s="13" t="s">
        <v>57</v>
      </c>
      <c r="F98" s="9">
        <f>F99</f>
        <v>50743.43</v>
      </c>
      <c r="G98" s="9">
        <f t="shared" ref="G98:H98" si="41">G99</f>
        <v>50743.43</v>
      </c>
      <c r="H98" s="9">
        <f t="shared" si="41"/>
        <v>0</v>
      </c>
    </row>
    <row r="99" spans="1:8" ht="17.25" customHeight="1" thickBot="1">
      <c r="A99" s="5">
        <v>94</v>
      </c>
      <c r="B99" s="14" t="s">
        <v>59</v>
      </c>
      <c r="C99" s="13" t="s">
        <v>91</v>
      </c>
      <c r="D99" s="15">
        <v>120</v>
      </c>
      <c r="E99" s="13" t="s">
        <v>56</v>
      </c>
      <c r="F99" s="9">
        <v>50743.43</v>
      </c>
      <c r="G99" s="9">
        <v>50743.43</v>
      </c>
      <c r="H99" s="9"/>
    </row>
    <row r="100" spans="1:8" ht="25.5" customHeight="1" thickBot="1">
      <c r="A100" s="5">
        <v>95</v>
      </c>
      <c r="B100" s="14" t="s">
        <v>92</v>
      </c>
      <c r="C100" s="13" t="s">
        <v>91</v>
      </c>
      <c r="D100" s="15">
        <v>200</v>
      </c>
      <c r="E100" s="13" t="s">
        <v>56</v>
      </c>
      <c r="F100" s="9">
        <f>F101</f>
        <v>11956.57</v>
      </c>
      <c r="G100" s="9">
        <f t="shared" ref="G100:H100" si="42">G101</f>
        <v>8456.57</v>
      </c>
      <c r="H100" s="9">
        <f t="shared" si="42"/>
        <v>0</v>
      </c>
    </row>
    <row r="101" spans="1:8" ht="25.5" customHeight="1" thickBot="1">
      <c r="A101" s="5">
        <v>96</v>
      </c>
      <c r="B101" s="16" t="s">
        <v>6</v>
      </c>
      <c r="C101" s="13" t="s">
        <v>91</v>
      </c>
      <c r="D101" s="15">
        <v>240</v>
      </c>
      <c r="E101" s="13" t="s">
        <v>56</v>
      </c>
      <c r="F101" s="9">
        <v>11956.57</v>
      </c>
      <c r="G101" s="9">
        <v>8456.57</v>
      </c>
      <c r="H101" s="9"/>
    </row>
    <row r="102" spans="1:8" ht="15" customHeight="1" thickBot="1">
      <c r="A102" s="5">
        <v>97</v>
      </c>
      <c r="B102" s="8" t="s">
        <v>58</v>
      </c>
      <c r="C102" s="13" t="s">
        <v>91</v>
      </c>
      <c r="D102" s="15">
        <v>200</v>
      </c>
      <c r="E102" s="13" t="s">
        <v>57</v>
      </c>
      <c r="F102" s="9">
        <f>F103</f>
        <v>11956.57</v>
      </c>
      <c r="G102" s="9">
        <f t="shared" ref="G102:H102" si="43">G103</f>
        <v>8456.57</v>
      </c>
      <c r="H102" s="9">
        <f t="shared" si="43"/>
        <v>0</v>
      </c>
    </row>
    <row r="103" spans="1:8" ht="15.75" customHeight="1" thickBot="1">
      <c r="A103" s="5">
        <v>98</v>
      </c>
      <c r="B103" s="14" t="s">
        <v>59</v>
      </c>
      <c r="C103" s="13" t="s">
        <v>91</v>
      </c>
      <c r="D103" s="15">
        <v>240</v>
      </c>
      <c r="E103" s="13" t="s">
        <v>56</v>
      </c>
      <c r="F103" s="9">
        <v>11956.57</v>
      </c>
      <c r="G103" s="9">
        <v>8456.57</v>
      </c>
      <c r="H103" s="9"/>
    </row>
    <row r="104" spans="1:8" ht="46.5" customHeight="1" thickBot="1">
      <c r="A104" s="5">
        <v>99</v>
      </c>
      <c r="B104" s="14" t="s">
        <v>93</v>
      </c>
      <c r="C104" s="13" t="s">
        <v>90</v>
      </c>
      <c r="D104" s="15"/>
      <c r="E104" s="13"/>
      <c r="F104" s="9">
        <f>F105</f>
        <v>2000</v>
      </c>
      <c r="G104" s="9">
        <f t="shared" ref="G104:H104" si="44">G105</f>
        <v>2000</v>
      </c>
      <c r="H104" s="9">
        <f t="shared" si="44"/>
        <v>2000</v>
      </c>
    </row>
    <row r="105" spans="1:8" ht="25.5" customHeight="1" thickBot="1">
      <c r="A105" s="5">
        <v>100</v>
      </c>
      <c r="B105" s="14" t="s">
        <v>92</v>
      </c>
      <c r="C105" s="13" t="s">
        <v>90</v>
      </c>
      <c r="D105" s="15">
        <v>200</v>
      </c>
      <c r="E105" s="13" t="s">
        <v>43</v>
      </c>
      <c r="F105" s="9">
        <f>F106</f>
        <v>2000</v>
      </c>
      <c r="G105" s="9">
        <f t="shared" ref="G105:H105" si="45">G106</f>
        <v>2000</v>
      </c>
      <c r="H105" s="9">
        <f t="shared" si="45"/>
        <v>2000</v>
      </c>
    </row>
    <row r="106" spans="1:8" ht="12.75" customHeight="1" thickBot="1">
      <c r="A106" s="5">
        <v>101</v>
      </c>
      <c r="B106" s="16" t="s">
        <v>6</v>
      </c>
      <c r="C106" s="13" t="s">
        <v>90</v>
      </c>
      <c r="D106" s="15">
        <v>240</v>
      </c>
      <c r="E106" s="13" t="s">
        <v>43</v>
      </c>
      <c r="F106" s="9">
        <v>2000</v>
      </c>
      <c r="G106" s="9">
        <v>2000</v>
      </c>
      <c r="H106" s="9">
        <v>2000</v>
      </c>
    </row>
    <row r="107" spans="1:8" ht="12" customHeight="1" thickBot="1">
      <c r="A107" s="5">
        <v>102</v>
      </c>
      <c r="B107" s="8" t="s">
        <v>18</v>
      </c>
      <c r="C107" s="13" t="s">
        <v>90</v>
      </c>
      <c r="D107" s="15">
        <v>200</v>
      </c>
      <c r="E107" s="13" t="s">
        <v>35</v>
      </c>
      <c r="F107" s="9">
        <f>F108</f>
        <v>2000</v>
      </c>
      <c r="G107" s="9">
        <f t="shared" ref="G107:H107" si="46">G108</f>
        <v>2000</v>
      </c>
      <c r="H107" s="9">
        <f t="shared" si="46"/>
        <v>2000</v>
      </c>
    </row>
    <row r="108" spans="1:8" ht="12" customHeight="1" thickBot="1">
      <c r="A108" s="5">
        <v>103</v>
      </c>
      <c r="B108" s="8" t="s">
        <v>47</v>
      </c>
      <c r="C108" s="13" t="s">
        <v>90</v>
      </c>
      <c r="D108" s="15">
        <v>240</v>
      </c>
      <c r="E108" s="13" t="s">
        <v>43</v>
      </c>
      <c r="F108" s="9">
        <v>2000</v>
      </c>
      <c r="G108" s="9">
        <v>2000</v>
      </c>
      <c r="H108" s="9">
        <v>2000</v>
      </c>
    </row>
    <row r="109" spans="1:8" ht="14.25" customHeight="1" thickBot="1">
      <c r="A109" s="5">
        <v>104</v>
      </c>
      <c r="B109" s="8" t="s">
        <v>54</v>
      </c>
      <c r="C109" s="13"/>
      <c r="D109" s="15"/>
      <c r="E109" s="13"/>
      <c r="F109" s="9"/>
      <c r="G109" s="20">
        <v>151320</v>
      </c>
      <c r="H109" s="21">
        <v>305031</v>
      </c>
    </row>
    <row r="110" spans="1:8" ht="16.5" customHeight="1" thickBot="1">
      <c r="A110" s="5"/>
      <c r="B110" s="7" t="s">
        <v>26</v>
      </c>
      <c r="C110" s="11"/>
      <c r="D110" s="19"/>
      <c r="E110" s="11"/>
      <c r="F110" s="4">
        <f>F6+F61+F74</f>
        <v>6426703</v>
      </c>
      <c r="G110" s="4">
        <f>G6+G61+G74+K112+G109</f>
        <v>6410003</v>
      </c>
      <c r="H110" s="4">
        <f>H6+H61+H74+H109</f>
        <v>6363503</v>
      </c>
    </row>
  </sheetData>
  <mergeCells count="2">
    <mergeCell ref="E1:H1"/>
    <mergeCell ref="B2:G2"/>
  </mergeCells>
  <pageMargins left="0.51181102362204722" right="0.11811023622047245" top="0.35433070866141736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2015-11-16T03:08:59Z</cp:lastPrinted>
  <dcterms:created xsi:type="dcterms:W3CDTF">2013-11-16T10:10:17Z</dcterms:created>
  <dcterms:modified xsi:type="dcterms:W3CDTF">2015-12-30T06:49:55Z</dcterms:modified>
</cp:coreProperties>
</file>