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5" i="1"/>
  <c r="H115"/>
  <c r="I116"/>
  <c r="H116"/>
  <c r="I117"/>
  <c r="H117"/>
  <c r="I118"/>
  <c r="H118"/>
  <c r="G115"/>
  <c r="G116"/>
  <c r="G117"/>
  <c r="G118"/>
  <c r="G78" l="1"/>
  <c r="G82"/>
  <c r="G83"/>
  <c r="G89" l="1"/>
  <c r="G90"/>
  <c r="I94"/>
  <c r="I93" s="1"/>
  <c r="I92" s="1"/>
  <c r="I91" s="1"/>
  <c r="I90" s="1"/>
  <c r="H94"/>
  <c r="H93" s="1"/>
  <c r="H92" s="1"/>
  <c r="H91" s="1"/>
  <c r="H90" s="1"/>
  <c r="G94"/>
  <c r="G93"/>
  <c r="G92" s="1"/>
  <c r="G91" s="1"/>
  <c r="I119"/>
  <c r="H119"/>
  <c r="G119"/>
  <c r="I46"/>
  <c r="I45" s="1"/>
  <c r="H46"/>
  <c r="H45" s="1"/>
  <c r="G46"/>
  <c r="G45" s="1"/>
  <c r="I126"/>
  <c r="I125" s="1"/>
  <c r="I124" s="1"/>
  <c r="I123" s="1"/>
  <c r="I122" s="1"/>
  <c r="I121" s="1"/>
  <c r="H126"/>
  <c r="G126"/>
  <c r="G125" s="1"/>
  <c r="G124" s="1"/>
  <c r="G123" s="1"/>
  <c r="G122" s="1"/>
  <c r="G121" s="1"/>
  <c r="H125"/>
  <c r="H124" s="1"/>
  <c r="H123" s="1"/>
  <c r="H122" s="1"/>
  <c r="H121" s="1"/>
  <c r="I41" l="1"/>
  <c r="H41"/>
  <c r="G41"/>
  <c r="I18"/>
  <c r="I17" s="1"/>
  <c r="I16" s="1"/>
  <c r="H18"/>
  <c r="H17" s="1"/>
  <c r="H16" s="1"/>
  <c r="G18"/>
  <c r="G17" s="1"/>
  <c r="G16" s="1"/>
  <c r="I29"/>
  <c r="I28" s="1"/>
  <c r="H29"/>
  <c r="H28" s="1"/>
  <c r="G29"/>
  <c r="G28" s="1"/>
  <c r="I113"/>
  <c r="I112" s="1"/>
  <c r="H113"/>
  <c r="H112" s="1"/>
  <c r="I106"/>
  <c r="H106"/>
  <c r="I105"/>
  <c r="H105"/>
  <c r="I103"/>
  <c r="I102" s="1"/>
  <c r="H103"/>
  <c r="H102" s="1"/>
  <c r="I100"/>
  <c r="I99" s="1"/>
  <c r="H100"/>
  <c r="H99" s="1"/>
  <c r="I87"/>
  <c r="H87"/>
  <c r="H85" s="1"/>
  <c r="I85"/>
  <c r="I80"/>
  <c r="I79" s="1"/>
  <c r="I78" s="1"/>
  <c r="H80"/>
  <c r="H79" s="1"/>
  <c r="H78" s="1"/>
  <c r="I73"/>
  <c r="I72" s="1"/>
  <c r="I71" s="1"/>
  <c r="I69" s="1"/>
  <c r="H73"/>
  <c r="H72" s="1"/>
  <c r="H71" s="1"/>
  <c r="H69" s="1"/>
  <c r="G73"/>
  <c r="G72" s="1"/>
  <c r="G71" s="1"/>
  <c r="G69" s="1"/>
  <c r="I66"/>
  <c r="H66"/>
  <c r="I63"/>
  <c r="H63"/>
  <c r="I61"/>
  <c r="H61"/>
  <c r="I60"/>
  <c r="H60"/>
  <c r="I59"/>
  <c r="H59"/>
  <c r="I58"/>
  <c r="H58"/>
  <c r="I55"/>
  <c r="H55"/>
  <c r="I53"/>
  <c r="H53"/>
  <c r="I43"/>
  <c r="I40" s="1"/>
  <c r="H43"/>
  <c r="H40" s="1"/>
  <c r="I35"/>
  <c r="H35"/>
  <c r="I34"/>
  <c r="I33" s="1"/>
  <c r="I32" s="1"/>
  <c r="I31" s="1"/>
  <c r="H34"/>
  <c r="H33" s="1"/>
  <c r="H32" s="1"/>
  <c r="H31" s="1"/>
  <c r="I25"/>
  <c r="H25"/>
  <c r="I23"/>
  <c r="H23"/>
  <c r="I12"/>
  <c r="I11" s="1"/>
  <c r="I10" s="1"/>
  <c r="I9" s="1"/>
  <c r="I8" s="1"/>
  <c r="H12"/>
  <c r="H11" s="1"/>
  <c r="H10" s="1"/>
  <c r="H9" s="1"/>
  <c r="H8" s="1"/>
  <c r="G113"/>
  <c r="G112" s="1"/>
  <c r="G106"/>
  <c r="G105" s="1"/>
  <c r="G103"/>
  <c r="G102" s="1"/>
  <c r="G100"/>
  <c r="G99" s="1"/>
  <c r="G87"/>
  <c r="G85" s="1"/>
  <c r="G80"/>
  <c r="G79" s="1"/>
  <c r="G66"/>
  <c r="G63"/>
  <c r="G61" s="1"/>
  <c r="G55"/>
  <c r="G53"/>
  <c r="G43"/>
  <c r="G35"/>
  <c r="G34" s="1"/>
  <c r="G33" s="1"/>
  <c r="G32" s="1"/>
  <c r="G31" s="1"/>
  <c r="G25"/>
  <c r="G23"/>
  <c r="G12"/>
  <c r="G11" s="1"/>
  <c r="G10" s="1"/>
  <c r="G9" s="1"/>
  <c r="G8" s="1"/>
  <c r="I98" l="1"/>
  <c r="I97" s="1"/>
  <c r="I96" s="1"/>
  <c r="I89" s="1"/>
  <c r="G111"/>
  <c r="G110" s="1"/>
  <c r="G109" s="1"/>
  <c r="G108" s="1"/>
  <c r="I111"/>
  <c r="I110" s="1"/>
  <c r="I109" s="1"/>
  <c r="I108" s="1"/>
  <c r="H111"/>
  <c r="H110" s="1"/>
  <c r="H109" s="1"/>
  <c r="H108" s="1"/>
  <c r="G40"/>
  <c r="G39" s="1"/>
  <c r="G38" s="1"/>
  <c r="G37" s="1"/>
  <c r="I22"/>
  <c r="I21" s="1"/>
  <c r="I20" s="1"/>
  <c r="H39"/>
  <c r="H38" s="1"/>
  <c r="H37" s="1"/>
  <c r="I39"/>
  <c r="I38" s="1"/>
  <c r="I37" s="1"/>
  <c r="I52"/>
  <c r="I51" s="1"/>
  <c r="I50" s="1"/>
  <c r="I49" s="1"/>
  <c r="I48" s="1"/>
  <c r="H22"/>
  <c r="H21" s="1"/>
  <c r="H20" s="1"/>
  <c r="G22"/>
  <c r="G21" s="1"/>
  <c r="G20" s="1"/>
  <c r="H98"/>
  <c r="H97" s="1"/>
  <c r="H96" s="1"/>
  <c r="H89" s="1"/>
  <c r="H52"/>
  <c r="H51" s="1"/>
  <c r="H50" s="1"/>
  <c r="H49" s="1"/>
  <c r="H48" s="1"/>
  <c r="I15"/>
  <c r="H15"/>
  <c r="G15"/>
  <c r="I57"/>
  <c r="H77"/>
  <c r="H76" s="1"/>
  <c r="H75" s="1"/>
  <c r="H57"/>
  <c r="I77"/>
  <c r="I76" s="1"/>
  <c r="I75" s="1"/>
  <c r="G98"/>
  <c r="G97" s="1"/>
  <c r="G96" s="1"/>
  <c r="G77"/>
  <c r="G76" s="1"/>
  <c r="G75" s="1"/>
  <c r="G60"/>
  <c r="G59" s="1"/>
  <c r="G58" s="1"/>
  <c r="G57" s="1"/>
  <c r="G52"/>
  <c r="G51" s="1"/>
  <c r="G50" s="1"/>
  <c r="G49" s="1"/>
  <c r="G48" s="1"/>
  <c r="I14" l="1"/>
  <c r="I7" s="1"/>
  <c r="H14"/>
  <c r="H7" s="1"/>
  <c r="H6" s="1"/>
  <c r="G14"/>
  <c r="G7" s="1"/>
  <c r="H129" l="1"/>
  <c r="I6"/>
  <c r="I129" s="1"/>
  <c r="G6"/>
  <c r="G129" s="1"/>
</calcChain>
</file>

<file path=xl/sharedStrings.xml><?xml version="1.0" encoding="utf-8"?>
<sst xmlns="http://schemas.openxmlformats.org/spreadsheetml/2006/main" count="325" uniqueCount="129">
  <si>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</si>
  <si>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</si>
  <si>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</si>
  <si>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</si>
  <si>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</si>
  <si>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</si>
  <si>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Общегосударственные вопросы</t>
  </si>
  <si>
    <t>Не программные  расходы органов местного самоуправления</t>
  </si>
  <si>
    <t>Функционирование Петропавловского  сельского Совета депутатов</t>
  </si>
  <si>
    <t>Не программные расходы органов местного самоуправления</t>
  </si>
  <si>
    <t>Функционирование администрации Петропавловского сельсовета</t>
  </si>
  <si>
    <t>Иные закупки товаров, работ,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</si>
  <si>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</si>
  <si>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</si>
  <si>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</si>
  <si>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бюджетные ассигнования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</si>
  <si>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</si>
  <si>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</si>
  <si>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</si>
  <si>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</si>
  <si>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</si>
  <si>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</si>
  <si>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Иные закупки товаров, работ и услуг для обеспечения государственных (муниципальных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</si>
  <si>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</si>
  <si>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характера, гражданская оборона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</si>
  <si>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</si>
  <si>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(муниципальных) нужд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</si>
  <si>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</si>
  <si>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</si>
  <si>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</si>
  <si>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</si>
  <si>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Иные закупки товаров, работ и услуг для обеспечения государственных (муниципальных ) нужд</t>
  </si>
  <si>
    <t>Культура, кинематография</t>
  </si>
  <si>
    <t>Культура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</si>
  <si>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</si>
  <si>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Межбюджетные трансферты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</si>
  <si>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</si>
  <si>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</si>
  <si>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</si>
  <si>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</si>
  <si>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</si>
  <si>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</si>
  <si>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</si>
  <si>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</si>
  <si>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</si>
  <si>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</si>
  <si>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</si>
  <si>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</si>
  <si>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</si>
  <si>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</si>
  <si>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</si>
  <si>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</si>
  <si>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</si>
  <si>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</si>
  <si>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</si>
  <si>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Администрация Петропавловского сельсовета Балахтинского района Красноярского края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</si>
  <si>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</si>
  <si>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</si>
  <si>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</si>
  <si>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Функционирование администрации Петропавловского  сельсовета </t>
  </si>
  <si>
    <t>Глава местной администрации (органов местного самоуправления) в рамках не программных расходов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</si>
  <si>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</si>
  <si>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0100000000</t>
  </si>
  <si>
    <t>0140000000</t>
  </si>
  <si>
    <t>0140008590</t>
  </si>
  <si>
    <t>0110000000</t>
  </si>
  <si>
    <t>0130008580</t>
  </si>
  <si>
    <t>0120000000</t>
  </si>
  <si>
    <t>0120008560</t>
  </si>
  <si>
    <t>0120008570</t>
  </si>
  <si>
    <t>0110008540</t>
  </si>
  <si>
    <t>0110008510</t>
  </si>
  <si>
    <t>0110008520</t>
  </si>
  <si>
    <t>0110008530</t>
  </si>
  <si>
    <t>0200000000</t>
  </si>
  <si>
    <t>0210000000</t>
  </si>
  <si>
    <t>Резервные средства</t>
  </si>
  <si>
    <t>Закупка товаров, работ  и услуг для государственных  (муниципальных) нужд</t>
  </si>
  <si>
    <t>Резервные фонды</t>
  </si>
  <si>
    <t>Непрограммные расходы органов местного самоуправления</t>
  </si>
  <si>
    <t>Подпрограмма «Прочие мероприятия Петропавловского сельсовета</t>
  </si>
  <si>
    <t>Муниципальная программа «Обеспечение комфортных и безопасных условий на территории Петропавловского сельсовета»</t>
  </si>
  <si>
    <t>Муниципальная программа «Создание комфортных и безопасных условий на территории Петропавловского сельсовета»</t>
  </si>
  <si>
    <t>Подпрограмма «Водоснабжение территории Петропавловского сельсовета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</si>
  <si>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</si>
  <si>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</si>
  <si>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профилактике терроризма и экстремизма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</si>
  <si>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</si>
  <si>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</t>
  </si>
  <si>
    <t>Сохранность и содержание улично-дорожной сети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</si>
  <si>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</si>
  <si>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Ремонт содержание и обслуживание наружных сетей уличного освещения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</si>
  <si>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Организация и содержание мест захоронения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</si>
  <si>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Прочие мероприятия по благоустройству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</si>
  <si>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 xml:space="preserve">Муниципальная программа «Организация досуга населения в области культуры и спорта» </t>
  </si>
  <si>
    <t xml:space="preserve">Организация и проведение культурных и спортивных  мероприятий и обеспечение условий для реализации данной программы в рамках 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Муниципальная программа «Организация досуга населения в области культуры и спорта» </t>
  </si>
  <si>
    <t xml:space="preserve">Непрограммные расходы органов местного самоуправления </t>
  </si>
  <si>
    <t xml:space="preserve">Функции органов местного самоуправления </t>
  </si>
  <si>
    <t xml:space="preserve">Резервные фонды в рамках непрограммных расходов органов местного самоуправления </t>
  </si>
  <si>
    <t>Иные межбюджетные трансферты</t>
  </si>
  <si>
    <t>2019г</t>
  </si>
  <si>
    <t>01200S8550</t>
  </si>
  <si>
    <t>01100A8620</t>
  </si>
  <si>
    <t>2020г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</si>
  <si>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</si>
  <si>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</si>
  <si>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</si>
  <si>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</si>
  <si>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</si>
  <si>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</si>
  <si>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810</t>
  </si>
  <si>
    <t>Уплата налогов, сборов и иных платежей</t>
  </si>
  <si>
    <t>Взносы, уплата налогов  в рамках подпрограммы  «Водоснабжение территории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</si>
  <si>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0140008620</t>
  </si>
  <si>
    <t>0804</t>
  </si>
  <si>
    <t>0210008730</t>
  </si>
  <si>
    <t>Доплата к пенсии за выслугу лет главе, муниципальным служащим Петропавловского сельсовета, прекратившего исполнение полномочий в рамках подпрограммы  «Прочие мероприятия Петропавловского сельсовета» муниципальной программы «Обеспечение комфортных и безопасных условий на территории Петропавловского сельсовета»</t>
  </si>
  <si>
    <t>Приложение № 6 к решению "О бюджете Петропавловского сельсовета на 2019 год и плановый период 2020-2021 годы"</t>
  </si>
  <si>
    <t>Ведомственная структура расходов бюджета Петропавловского сельсовета на 2019 год и плановый период 2020-2021 годов</t>
  </si>
  <si>
    <t>2021г</t>
  </si>
  <si>
    <t>0501</t>
  </si>
  <si>
    <t>0140008640</t>
  </si>
  <si>
    <t>Жилищное хозяйство</t>
  </si>
  <si>
    <t>Субсидия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</si>
  <si>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0110075080</t>
  </si>
  <si>
    <t>Иные межбюджетные трансферты на передачу полномочий по финансовому контролю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</si>
  <si>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</si>
  <si>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Иные межбюджетные трансферты на передачу полномочий по жилищному контролю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</si>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</sst>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49" fontId="8" fillId="2" borderId="15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164" fontId="8" fillId="2" borderId="15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121" zoomScale="110" zoomScaleNormal="110" workbookViewId="0">
      <selection activeCell="F75" sqref="F75"/>
    </sheetView>
  </sheetViews>
  <sheetFormatPr defaultRowHeight="15"/>
  <cols>
    <col min="1" max="1" width="4" customWidth="1"/>
    <col min="2" max="2" width="36.42578125" customWidth="1"/>
    <col min="3" max="3" width="3.85546875" customWidth="1"/>
    <col min="4" max="4" width="5.5703125" customWidth="1"/>
    <col min="5" max="5" width="10.7109375" customWidth="1"/>
    <col min="6" max="6" width="4.28515625" customWidth="1"/>
    <col min="7" max="7" width="10.28515625" customWidth="1"/>
    <col min="8" max="9" width="9.140625" customWidth="1"/>
  </cols>
  <sheetData>
    <row r="1" spans="1:9" ht="41.25" customHeight="1">
      <c r="F1" s="61" t="s">
        <v>117</v>
      </c>
      <c r="G1" s="61"/>
      <c r="H1" s="61"/>
      <c r="I1" s="61"/>
    </row>
    <row r="2" spans="1:9" ht="27.75" customHeight="1">
      <c r="B2" s="62" t="s">
        <v>118</v>
      </c>
      <c r="C2" s="62"/>
      <c r="D2" s="62"/>
      <c r="E2" s="62"/>
      <c r="F2" s="62"/>
      <c r="G2" s="62"/>
      <c r="H2" s="62"/>
    </row>
    <row r="3" spans="1:9" hidden="1"/>
    <row r="4" spans="1:9" ht="15.75" thickBot="1">
      <c r="H4" s="7" t="s">
        <v>38</v>
      </c>
    </row>
    <row r="5" spans="1:9" ht="39.75" customHeight="1" thickBot="1">
      <c r="A5" s="9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100</v>
      </c>
      <c r="H5" s="8" t="s">
        <v>103</v>
      </c>
      <c r="I5" s="8" t="s">
        <v>119</v>
      </c>
    </row>
    <row r="6" spans="1:9" ht="25.5" customHeight="1" thickBot="1">
      <c r="A6" s="1">
        <v>1</v>
      </c>
      <c r="B6" s="2" t="s">
        <v>55</v>
      </c>
      <c r="C6" s="3">
        <v>810</v>
      </c>
      <c r="D6" s="3"/>
      <c r="E6" s="3"/>
      <c r="F6" s="3"/>
      <c r="G6" s="39">
        <f>G7+G48+G57+G75+G89+G108+G121+G128</f>
        <v>7345000</v>
      </c>
      <c r="H6" s="39">
        <f>H7+H48+H57+H75+H89+H108+H121+H128</f>
        <v>7300300</v>
      </c>
      <c r="I6" s="39">
        <f>I7+I48+I57+I75+I89+I108+I121+I128</f>
        <v>7348000</v>
      </c>
    </row>
    <row r="7" spans="1:9" ht="15.75" customHeight="1" thickBot="1">
      <c r="A7" s="4">
        <v>2</v>
      </c>
      <c r="B7" s="19" t="s">
        <v>6</v>
      </c>
      <c r="C7" s="3">
        <v>810</v>
      </c>
      <c r="D7" s="14" t="s">
        <v>39</v>
      </c>
      <c r="E7" s="3"/>
      <c r="F7" s="3"/>
      <c r="G7" s="3">
        <f>G8+G14+G34+G37</f>
        <v>4176337</v>
      </c>
      <c r="H7" s="3">
        <f>H8+H14+H34+H37</f>
        <v>4078259</v>
      </c>
      <c r="I7" s="3">
        <f>I8+I14+I34+I37</f>
        <v>3996032</v>
      </c>
    </row>
    <row r="8" spans="1:9" ht="37.5" customHeight="1" thickBot="1">
      <c r="A8" s="4">
        <v>3</v>
      </c>
      <c r="B8" s="5" t="s">
        <v>56</v>
      </c>
      <c r="C8" s="6">
        <v>810</v>
      </c>
      <c r="D8" s="15" t="s">
        <v>40</v>
      </c>
      <c r="E8" s="6"/>
      <c r="F8" s="6"/>
      <c r="G8" s="6">
        <f>G9</f>
        <v>729203</v>
      </c>
      <c r="H8" s="6">
        <f t="shared" ref="H8:I9" si="0">H9</f>
        <v>729203</v>
      </c>
      <c r="I8" s="6">
        <f t="shared" si="0"/>
        <v>729203</v>
      </c>
    </row>
    <row r="9" spans="1:9" ht="26.25" customHeight="1" thickBot="1">
      <c r="A9" s="4">
        <v>4</v>
      </c>
      <c r="B9" s="5" t="s">
        <v>7</v>
      </c>
      <c r="C9" s="6">
        <v>810</v>
      </c>
      <c r="D9" s="15" t="s">
        <v>40</v>
      </c>
      <c r="E9" s="6">
        <v>9300000000</v>
      </c>
      <c r="F9" s="6"/>
      <c r="G9" s="6">
        <f>G10</f>
        <v>729203</v>
      </c>
      <c r="H9" s="6">
        <f t="shared" si="0"/>
        <v>729203</v>
      </c>
      <c r="I9" s="6">
        <f t="shared" si="0"/>
        <v>729203</v>
      </c>
    </row>
    <row r="10" spans="1:9" ht="25.5" customHeight="1" thickBot="1">
      <c r="A10" s="4">
        <v>5</v>
      </c>
      <c r="B10" s="5" t="s">
        <v>59</v>
      </c>
      <c r="C10" s="6">
        <v>810</v>
      </c>
      <c r="D10" s="15" t="s">
        <v>40</v>
      </c>
      <c r="E10" s="6">
        <v>9330000000</v>
      </c>
      <c r="F10" s="6"/>
      <c r="G10" s="6">
        <f>G11</f>
        <v>729203</v>
      </c>
      <c r="H10" s="6">
        <f t="shared" ref="H10:I12" si="1">H11</f>
        <v>729203</v>
      </c>
      <c r="I10" s="6">
        <f t="shared" si="1"/>
        <v>729203</v>
      </c>
    </row>
    <row r="11" spans="1:9" ht="37.5" customHeight="1" thickBot="1">
      <c r="A11" s="4">
        <v>6</v>
      </c>
      <c r="B11" s="5" t="s">
        <v>60</v>
      </c>
      <c r="C11" s="6">
        <v>810</v>
      </c>
      <c r="D11" s="15" t="s">
        <v>40</v>
      </c>
      <c r="E11" s="6">
        <v>9330000420</v>
      </c>
      <c r="F11" s="6"/>
      <c r="G11" s="6">
        <f>G12</f>
        <v>729203</v>
      </c>
      <c r="H11" s="6">
        <f t="shared" si="1"/>
        <v>729203</v>
      </c>
      <c r="I11" s="6">
        <f t="shared" si="1"/>
        <v>729203</v>
      </c>
    </row>
    <row r="12" spans="1:9" ht="59.25" customHeight="1" thickBot="1">
      <c r="A12" s="4">
        <v>7</v>
      </c>
      <c r="B12" s="5" t="s">
        <v>61</v>
      </c>
      <c r="C12" s="6">
        <v>810</v>
      </c>
      <c r="D12" s="15" t="s">
        <v>40</v>
      </c>
      <c r="E12" s="6">
        <v>9330000420</v>
      </c>
      <c r="F12" s="6">
        <v>100</v>
      </c>
      <c r="G12" s="6">
        <f>G13</f>
        <v>729203</v>
      </c>
      <c r="H12" s="6">
        <f t="shared" si="1"/>
        <v>729203</v>
      </c>
      <c r="I12" s="6">
        <f t="shared" si="1"/>
        <v>729203</v>
      </c>
    </row>
    <row r="13" spans="1:9" ht="25.5" customHeight="1" thickBot="1">
      <c r="A13" s="4">
        <v>8</v>
      </c>
      <c r="B13" s="5" t="s">
        <v>14</v>
      </c>
      <c r="C13" s="6">
        <v>810</v>
      </c>
      <c r="D13" s="15" t="s">
        <v>40</v>
      </c>
      <c r="E13" s="6">
        <v>9330000420</v>
      </c>
      <c r="F13" s="6">
        <v>120</v>
      </c>
      <c r="G13" s="6">
        <v>729203</v>
      </c>
      <c r="H13" s="6">
        <v>729203</v>
      </c>
      <c r="I13" s="6">
        <v>729203</v>
      </c>
    </row>
    <row r="14" spans="1:9" ht="48" customHeight="1" thickBot="1">
      <c r="A14" s="4">
        <v>9</v>
      </c>
      <c r="B14" s="5" t="s">
        <v>57</v>
      </c>
      <c r="C14" s="6">
        <v>810</v>
      </c>
      <c r="D14" s="15" t="s">
        <v>41</v>
      </c>
      <c r="E14" s="6"/>
      <c r="F14" s="6"/>
      <c r="G14" s="6">
        <f>G15+G20</f>
        <v>2595396</v>
      </c>
      <c r="H14" s="6">
        <f>H15+H20</f>
        <v>2595396</v>
      </c>
      <c r="I14" s="6">
        <f>I15+I20</f>
        <v>2595396</v>
      </c>
    </row>
    <row r="15" spans="1:9" ht="35.25" customHeight="1" thickBot="1">
      <c r="A15" s="18">
        <v>10</v>
      </c>
      <c r="B15" s="5" t="s">
        <v>81</v>
      </c>
      <c r="C15" s="6">
        <v>810</v>
      </c>
      <c r="D15" s="15" t="s">
        <v>41</v>
      </c>
      <c r="E15" s="15" t="s">
        <v>62</v>
      </c>
      <c r="F15" s="6"/>
      <c r="G15" s="6">
        <f>G16</f>
        <v>2738</v>
      </c>
      <c r="H15" s="6">
        <f t="shared" ref="H15:I16" si="2">H16</f>
        <v>2738</v>
      </c>
      <c r="I15" s="6">
        <f t="shared" si="2"/>
        <v>2738</v>
      </c>
    </row>
    <row r="16" spans="1:9" ht="27" customHeight="1" thickBot="1">
      <c r="A16" s="18">
        <v>11</v>
      </c>
      <c r="B16" s="5" t="s">
        <v>80</v>
      </c>
      <c r="C16" s="6">
        <v>810</v>
      </c>
      <c r="D16" s="15" t="s">
        <v>41</v>
      </c>
      <c r="E16" s="15" t="s">
        <v>63</v>
      </c>
      <c r="F16" s="6"/>
      <c r="G16" s="6">
        <f>G17</f>
        <v>2738</v>
      </c>
      <c r="H16" s="6">
        <f t="shared" si="2"/>
        <v>2738</v>
      </c>
      <c r="I16" s="6">
        <f t="shared" si="2"/>
        <v>2738</v>
      </c>
    </row>
    <row r="17" spans="1:9" ht="61.5" customHeight="1" thickBot="1">
      <c r="A17" s="18">
        <v>12</v>
      </c>
      <c r="B17" s="5" t="s">
        <v>125</v>
      </c>
      <c r="C17" s="6">
        <v>810</v>
      </c>
      <c r="D17" s="15" t="s">
        <v>41</v>
      </c>
      <c r="E17" s="15" t="s">
        <v>64</v>
      </c>
      <c r="F17" s="6"/>
      <c r="G17" s="6">
        <f>G18</f>
        <v>2738</v>
      </c>
      <c r="H17" s="6">
        <f t="shared" ref="H17:I18" si="3">H18</f>
        <v>2738</v>
      </c>
      <c r="I17" s="6">
        <f t="shared" si="3"/>
        <v>2738</v>
      </c>
    </row>
    <row r="18" spans="1:9" ht="15" customHeight="1" thickBot="1">
      <c r="A18" s="18">
        <v>13</v>
      </c>
      <c r="B18" s="5" t="s">
        <v>35</v>
      </c>
      <c r="C18" s="6">
        <v>810</v>
      </c>
      <c r="D18" s="15" t="s">
        <v>41</v>
      </c>
      <c r="E18" s="15" t="s">
        <v>64</v>
      </c>
      <c r="F18" s="6">
        <v>500</v>
      </c>
      <c r="G18" s="6">
        <f>G19</f>
        <v>2738</v>
      </c>
      <c r="H18" s="6">
        <f t="shared" si="3"/>
        <v>2738</v>
      </c>
      <c r="I18" s="6">
        <f t="shared" si="3"/>
        <v>2738</v>
      </c>
    </row>
    <row r="19" spans="1:9" ht="13.5" customHeight="1" thickBot="1">
      <c r="A19" s="18">
        <v>14</v>
      </c>
      <c r="B19" s="5" t="s">
        <v>99</v>
      </c>
      <c r="C19" s="6">
        <v>810</v>
      </c>
      <c r="D19" s="15" t="s">
        <v>41</v>
      </c>
      <c r="E19" s="15" t="s">
        <v>64</v>
      </c>
      <c r="F19" s="6">
        <v>540</v>
      </c>
      <c r="G19" s="6">
        <v>2738</v>
      </c>
      <c r="H19" s="6">
        <v>2738</v>
      </c>
      <c r="I19" s="6">
        <v>2738</v>
      </c>
    </row>
    <row r="20" spans="1:9" ht="25.5" customHeight="1" thickBot="1">
      <c r="A20" s="4">
        <v>15</v>
      </c>
      <c r="B20" s="5" t="s">
        <v>79</v>
      </c>
      <c r="C20" s="6">
        <v>810</v>
      </c>
      <c r="D20" s="15" t="s">
        <v>41</v>
      </c>
      <c r="E20" s="6">
        <v>9300000000</v>
      </c>
      <c r="F20" s="6"/>
      <c r="G20" s="6">
        <f>G21</f>
        <v>2592658</v>
      </c>
      <c r="H20" s="6">
        <f t="shared" ref="H20:I20" si="4">H21</f>
        <v>2592658</v>
      </c>
      <c r="I20" s="6">
        <f t="shared" si="4"/>
        <v>2592658</v>
      </c>
    </row>
    <row r="21" spans="1:9" ht="24" customHeight="1" thickBot="1">
      <c r="A21" s="4">
        <v>16</v>
      </c>
      <c r="B21" s="5" t="s">
        <v>10</v>
      </c>
      <c r="C21" s="6">
        <v>810</v>
      </c>
      <c r="D21" s="15" t="s">
        <v>41</v>
      </c>
      <c r="E21" s="6">
        <v>9330000000</v>
      </c>
      <c r="F21" s="6"/>
      <c r="G21" s="6">
        <f>G22+G28</f>
        <v>2592658</v>
      </c>
      <c r="H21" s="6">
        <f>H22+H28</f>
        <v>2592658</v>
      </c>
      <c r="I21" s="6">
        <f>I22+I28</f>
        <v>2592658</v>
      </c>
    </row>
    <row r="22" spans="1:9" ht="37.5" customHeight="1" thickBot="1">
      <c r="A22" s="4">
        <v>17</v>
      </c>
      <c r="B22" s="5" t="s">
        <v>12</v>
      </c>
      <c r="C22" s="6">
        <v>810</v>
      </c>
      <c r="D22" s="15" t="s">
        <v>41</v>
      </c>
      <c r="E22" s="6">
        <v>9330000410</v>
      </c>
      <c r="F22" s="6"/>
      <c r="G22" s="6">
        <f>G23+G25</f>
        <v>2590758</v>
      </c>
      <c r="H22" s="6">
        <f t="shared" ref="H22:I22" si="5">H23+H25</f>
        <v>2590758</v>
      </c>
      <c r="I22" s="6">
        <f t="shared" si="5"/>
        <v>2590758</v>
      </c>
    </row>
    <row r="23" spans="1:9" ht="49.5" customHeight="1" thickBot="1">
      <c r="A23" s="4">
        <v>18</v>
      </c>
      <c r="B23" s="5" t="s">
        <v>13</v>
      </c>
      <c r="C23" s="6">
        <v>810</v>
      </c>
      <c r="D23" s="15" t="s">
        <v>41</v>
      </c>
      <c r="E23" s="6">
        <v>9330000410</v>
      </c>
      <c r="F23" s="6">
        <v>100</v>
      </c>
      <c r="G23" s="6">
        <f>G24</f>
        <v>2146157</v>
      </c>
      <c r="H23" s="6">
        <f t="shared" ref="H23:I23" si="6">H24</f>
        <v>2146157</v>
      </c>
      <c r="I23" s="6">
        <f t="shared" si="6"/>
        <v>2146157</v>
      </c>
    </row>
    <row r="24" spans="1:9" ht="24.75" customHeight="1" thickBot="1">
      <c r="A24" s="4">
        <v>19</v>
      </c>
      <c r="B24" s="5" t="s">
        <v>14</v>
      </c>
      <c r="C24" s="6">
        <v>810</v>
      </c>
      <c r="D24" s="15" t="s">
        <v>41</v>
      </c>
      <c r="E24" s="6">
        <v>9330000410</v>
      </c>
      <c r="F24" s="6">
        <v>120</v>
      </c>
      <c r="G24" s="6">
        <v>2146157</v>
      </c>
      <c r="H24" s="6">
        <v>2146157</v>
      </c>
      <c r="I24" s="6">
        <v>2146157</v>
      </c>
    </row>
    <row r="25" spans="1:9" ht="25.5" customHeight="1" thickBot="1">
      <c r="A25" s="4">
        <v>20</v>
      </c>
      <c r="B25" s="5" t="s">
        <v>77</v>
      </c>
      <c r="C25" s="6">
        <v>810</v>
      </c>
      <c r="D25" s="15" t="s">
        <v>41</v>
      </c>
      <c r="E25" s="6">
        <v>9330000410</v>
      </c>
      <c r="F25" s="6">
        <v>200</v>
      </c>
      <c r="G25" s="6">
        <f>G26</f>
        <v>444601</v>
      </c>
      <c r="H25" s="6">
        <f t="shared" ref="H25:I25" si="7">H26</f>
        <v>444601</v>
      </c>
      <c r="I25" s="6">
        <f t="shared" si="7"/>
        <v>444601</v>
      </c>
    </row>
    <row r="26" spans="1:9" ht="21" customHeight="1">
      <c r="A26" s="64">
        <v>21</v>
      </c>
      <c r="B26" s="74" t="s">
        <v>11</v>
      </c>
      <c r="C26" s="64">
        <v>810</v>
      </c>
      <c r="D26" s="59" t="s">
        <v>41</v>
      </c>
      <c r="E26" s="64">
        <v>9330000410</v>
      </c>
      <c r="F26" s="64">
        <v>240</v>
      </c>
      <c r="G26" s="64">
        <v>444601</v>
      </c>
      <c r="H26" s="64">
        <v>444601</v>
      </c>
      <c r="I26" s="64">
        <v>444601</v>
      </c>
    </row>
    <row r="27" spans="1:9" ht="3.75" customHeight="1" thickBot="1">
      <c r="A27" s="65"/>
      <c r="B27" s="75"/>
      <c r="C27" s="65"/>
      <c r="D27" s="71"/>
      <c r="E27" s="65"/>
      <c r="F27" s="65"/>
      <c r="G27" s="65"/>
      <c r="H27" s="65"/>
      <c r="I27" s="65"/>
    </row>
    <row r="28" spans="1:9" ht="48" customHeight="1" thickBot="1">
      <c r="A28" s="17">
        <v>22</v>
      </c>
      <c r="B28" s="5" t="s">
        <v>126</v>
      </c>
      <c r="C28" s="6">
        <v>810</v>
      </c>
      <c r="D28" s="15" t="s">
        <v>41</v>
      </c>
      <c r="E28" s="6">
        <v>9330075140</v>
      </c>
      <c r="F28" s="6"/>
      <c r="G28" s="6">
        <f>G29</f>
        <v>1900</v>
      </c>
      <c r="H28" s="6">
        <f t="shared" ref="H28:I28" si="8">H29</f>
        <v>1900</v>
      </c>
      <c r="I28" s="6">
        <f t="shared" si="8"/>
        <v>1900</v>
      </c>
    </row>
    <row r="29" spans="1:9" ht="24.75" customHeight="1" thickBot="1">
      <c r="A29" s="17">
        <v>23</v>
      </c>
      <c r="B29" s="5" t="s">
        <v>77</v>
      </c>
      <c r="C29" s="6">
        <v>810</v>
      </c>
      <c r="D29" s="15" t="s">
        <v>41</v>
      </c>
      <c r="E29" s="6">
        <v>9330075140</v>
      </c>
      <c r="F29" s="6">
        <v>200</v>
      </c>
      <c r="G29" s="6">
        <f>G30</f>
        <v>1900</v>
      </c>
      <c r="H29" s="6">
        <f t="shared" ref="H29:I29" si="9">H30</f>
        <v>1900</v>
      </c>
      <c r="I29" s="6">
        <f t="shared" si="9"/>
        <v>1900</v>
      </c>
    </row>
    <row r="30" spans="1:9" ht="26.25" customHeight="1" thickBot="1">
      <c r="A30" s="17">
        <v>24</v>
      </c>
      <c r="B30" s="5" t="s">
        <v>11</v>
      </c>
      <c r="C30" s="6">
        <v>810</v>
      </c>
      <c r="D30" s="15" t="s">
        <v>41</v>
      </c>
      <c r="E30" s="6">
        <v>9330075140</v>
      </c>
      <c r="F30" s="6">
        <v>240</v>
      </c>
      <c r="G30" s="6">
        <v>1900</v>
      </c>
      <c r="H30" s="6">
        <v>1900</v>
      </c>
      <c r="I30" s="6">
        <v>1900</v>
      </c>
    </row>
    <row r="31" spans="1:9" ht="14.25" customHeight="1" thickBot="1">
      <c r="A31" s="20">
        <v>25</v>
      </c>
      <c r="B31" s="5" t="s">
        <v>78</v>
      </c>
      <c r="C31" s="6"/>
      <c r="D31" s="15" t="s">
        <v>42</v>
      </c>
      <c r="E31" s="6"/>
      <c r="F31" s="6"/>
      <c r="G31" s="6">
        <f>G32</f>
        <v>10000</v>
      </c>
      <c r="H31" s="6">
        <f t="shared" ref="H31:I31" si="10">H32</f>
        <v>10000</v>
      </c>
      <c r="I31" s="6">
        <f t="shared" si="10"/>
        <v>10000</v>
      </c>
    </row>
    <row r="32" spans="1:9" ht="17.25" customHeight="1" thickBot="1">
      <c r="A32" s="20">
        <v>26</v>
      </c>
      <c r="B32" s="21" t="s">
        <v>96</v>
      </c>
      <c r="C32" s="6"/>
      <c r="D32" s="15" t="s">
        <v>42</v>
      </c>
      <c r="E32" s="6">
        <v>93000000000</v>
      </c>
      <c r="F32" s="6"/>
      <c r="G32" s="6">
        <f>G33</f>
        <v>10000</v>
      </c>
      <c r="H32" s="6">
        <f t="shared" ref="H32:I32" si="11">H33</f>
        <v>10000</v>
      </c>
      <c r="I32" s="6">
        <f t="shared" si="11"/>
        <v>10000</v>
      </c>
    </row>
    <row r="33" spans="1:9" ht="15.75" customHeight="1" thickBot="1">
      <c r="A33" s="20">
        <v>27</v>
      </c>
      <c r="B33" s="22" t="s">
        <v>97</v>
      </c>
      <c r="C33" s="6"/>
      <c r="D33" s="15" t="s">
        <v>42</v>
      </c>
      <c r="E33" s="6">
        <v>9330000000</v>
      </c>
      <c r="F33" s="6"/>
      <c r="G33" s="6">
        <f>G34</f>
        <v>10000</v>
      </c>
      <c r="H33" s="6">
        <f t="shared" ref="H33:I33" si="12">H34</f>
        <v>10000</v>
      </c>
      <c r="I33" s="6">
        <f t="shared" si="12"/>
        <v>10000</v>
      </c>
    </row>
    <row r="34" spans="1:9" ht="25.5" customHeight="1" thickBot="1">
      <c r="A34" s="4">
        <v>28</v>
      </c>
      <c r="B34" s="22" t="s">
        <v>98</v>
      </c>
      <c r="C34" s="6">
        <v>810</v>
      </c>
      <c r="D34" s="15" t="s">
        <v>42</v>
      </c>
      <c r="E34" s="6">
        <v>9330001180</v>
      </c>
      <c r="F34" s="6"/>
      <c r="G34" s="6">
        <f>G35</f>
        <v>10000</v>
      </c>
      <c r="H34" s="6">
        <f t="shared" ref="H34:I35" si="13">H35</f>
        <v>10000</v>
      </c>
      <c r="I34" s="6">
        <f t="shared" si="13"/>
        <v>10000</v>
      </c>
    </row>
    <row r="35" spans="1:9" ht="15.75" customHeight="1" thickBot="1">
      <c r="A35" s="4">
        <v>29</v>
      </c>
      <c r="B35" s="5" t="s">
        <v>15</v>
      </c>
      <c r="C35" s="6">
        <v>810</v>
      </c>
      <c r="D35" s="15" t="s">
        <v>42</v>
      </c>
      <c r="E35" s="6">
        <v>9330001180</v>
      </c>
      <c r="F35" s="6">
        <v>800</v>
      </c>
      <c r="G35" s="6">
        <f>G36</f>
        <v>10000</v>
      </c>
      <c r="H35" s="6">
        <f t="shared" si="13"/>
        <v>10000</v>
      </c>
      <c r="I35" s="6">
        <f t="shared" si="13"/>
        <v>10000</v>
      </c>
    </row>
    <row r="36" spans="1:9" ht="14.25" customHeight="1" thickBot="1">
      <c r="A36" s="4">
        <v>30</v>
      </c>
      <c r="B36" s="5" t="s">
        <v>76</v>
      </c>
      <c r="C36" s="6">
        <v>810</v>
      </c>
      <c r="D36" s="15" t="s">
        <v>42</v>
      </c>
      <c r="E36" s="6">
        <v>9330001180</v>
      </c>
      <c r="F36" s="6">
        <v>870</v>
      </c>
      <c r="G36" s="6">
        <v>10000</v>
      </c>
      <c r="H36" s="6">
        <v>10000</v>
      </c>
      <c r="I36" s="6">
        <v>10000</v>
      </c>
    </row>
    <row r="37" spans="1:9" ht="13.5" customHeight="1" thickBot="1">
      <c r="A37" s="4">
        <v>31</v>
      </c>
      <c r="B37" s="5" t="s">
        <v>16</v>
      </c>
      <c r="C37" s="6">
        <v>810</v>
      </c>
      <c r="D37" s="15" t="s">
        <v>43</v>
      </c>
      <c r="E37" s="6"/>
      <c r="F37" s="6"/>
      <c r="G37" s="6">
        <f>G38</f>
        <v>841738</v>
      </c>
      <c r="H37" s="6">
        <f t="shared" ref="H37:I43" si="14">H38</f>
        <v>743660</v>
      </c>
      <c r="I37" s="6">
        <f t="shared" si="14"/>
        <v>661433</v>
      </c>
    </row>
    <row r="38" spans="1:9" ht="35.25" customHeight="1" thickBot="1">
      <c r="A38" s="4">
        <v>32</v>
      </c>
      <c r="B38" s="5" t="s">
        <v>82</v>
      </c>
      <c r="C38" s="6">
        <v>810</v>
      </c>
      <c r="D38" s="15" t="s">
        <v>43</v>
      </c>
      <c r="E38" s="15" t="s">
        <v>62</v>
      </c>
      <c r="F38" s="6"/>
      <c r="G38" s="6">
        <f>G39</f>
        <v>841738</v>
      </c>
      <c r="H38" s="6">
        <f t="shared" si="14"/>
        <v>743660</v>
      </c>
      <c r="I38" s="6">
        <f t="shared" si="14"/>
        <v>661433</v>
      </c>
    </row>
    <row r="39" spans="1:9" ht="24" customHeight="1" thickBot="1">
      <c r="A39" s="4">
        <v>33</v>
      </c>
      <c r="B39" s="5" t="s">
        <v>83</v>
      </c>
      <c r="C39" s="6">
        <v>810</v>
      </c>
      <c r="D39" s="15" t="s">
        <v>43</v>
      </c>
      <c r="E39" s="15" t="s">
        <v>65</v>
      </c>
      <c r="F39" s="6"/>
      <c r="G39" s="6">
        <f>G40</f>
        <v>841738</v>
      </c>
      <c r="H39" s="6">
        <f t="shared" si="14"/>
        <v>743660</v>
      </c>
      <c r="I39" s="6">
        <f t="shared" si="14"/>
        <v>661433</v>
      </c>
    </row>
    <row r="40" spans="1:9" ht="72" customHeight="1" thickBot="1">
      <c r="A40" s="4">
        <v>34</v>
      </c>
      <c r="B40" s="5" t="s">
        <v>84</v>
      </c>
      <c r="C40" s="6">
        <v>810</v>
      </c>
      <c r="D40" s="15" t="s">
        <v>43</v>
      </c>
      <c r="E40" s="15" t="s">
        <v>66</v>
      </c>
      <c r="F40" s="6"/>
      <c r="G40" s="6">
        <f>G41+G43+G45</f>
        <v>841738</v>
      </c>
      <c r="H40" s="6">
        <f t="shared" ref="H40:I40" si="15">H41+H43+H45</f>
        <v>743660</v>
      </c>
      <c r="I40" s="6">
        <f t="shared" si="15"/>
        <v>661433</v>
      </c>
    </row>
    <row r="41" spans="1:9" ht="48" customHeight="1" thickBot="1">
      <c r="A41" s="23">
        <v>35</v>
      </c>
      <c r="B41" s="5" t="s">
        <v>13</v>
      </c>
      <c r="C41" s="6">
        <v>810</v>
      </c>
      <c r="D41" s="15" t="s">
        <v>43</v>
      </c>
      <c r="E41" s="15" t="s">
        <v>66</v>
      </c>
      <c r="F41" s="6">
        <v>100</v>
      </c>
      <c r="G41" s="6">
        <f>G42</f>
        <v>11627</v>
      </c>
      <c r="H41" s="6">
        <f t="shared" ref="H41:I41" si="16">H42</f>
        <v>0</v>
      </c>
      <c r="I41" s="6">
        <f t="shared" si="16"/>
        <v>0</v>
      </c>
    </row>
    <row r="42" spans="1:9" ht="24" customHeight="1" thickBot="1">
      <c r="A42" s="23">
        <v>36</v>
      </c>
      <c r="B42" s="5" t="s">
        <v>14</v>
      </c>
      <c r="C42" s="6">
        <v>810</v>
      </c>
      <c r="D42" s="15" t="s">
        <v>43</v>
      </c>
      <c r="E42" s="15" t="s">
        <v>66</v>
      </c>
      <c r="F42" s="6">
        <v>110</v>
      </c>
      <c r="G42" s="6">
        <v>11627</v>
      </c>
      <c r="H42" s="6"/>
      <c r="I42" s="6"/>
    </row>
    <row r="43" spans="1:9" ht="23.25" customHeight="1" thickBot="1">
      <c r="A43" s="4">
        <v>37</v>
      </c>
      <c r="B43" s="5" t="s">
        <v>77</v>
      </c>
      <c r="C43" s="6">
        <v>810</v>
      </c>
      <c r="D43" s="15" t="s">
        <v>43</v>
      </c>
      <c r="E43" s="15" t="s">
        <v>66</v>
      </c>
      <c r="F43" s="6">
        <v>200</v>
      </c>
      <c r="G43" s="6">
        <f>G44</f>
        <v>812773</v>
      </c>
      <c r="H43" s="6">
        <f t="shared" si="14"/>
        <v>726660</v>
      </c>
      <c r="I43" s="6">
        <f t="shared" si="14"/>
        <v>644433</v>
      </c>
    </row>
    <row r="44" spans="1:9" ht="24.75" customHeight="1" thickBot="1">
      <c r="A44" s="4">
        <v>38</v>
      </c>
      <c r="B44" s="5" t="s">
        <v>17</v>
      </c>
      <c r="C44" s="6">
        <v>810</v>
      </c>
      <c r="D44" s="15" t="s">
        <v>43</v>
      </c>
      <c r="E44" s="15" t="s">
        <v>66</v>
      </c>
      <c r="F44" s="6">
        <v>240</v>
      </c>
      <c r="G44" s="6">
        <v>812773</v>
      </c>
      <c r="H44" s="6">
        <v>726660</v>
      </c>
      <c r="I44" s="6">
        <v>644433</v>
      </c>
    </row>
    <row r="45" spans="1:9" ht="58.5" customHeight="1" thickBot="1">
      <c r="A45" s="38">
        <v>39</v>
      </c>
      <c r="B45" s="36" t="s">
        <v>112</v>
      </c>
      <c r="C45" s="6">
        <v>810</v>
      </c>
      <c r="D45" s="15" t="s">
        <v>43</v>
      </c>
      <c r="E45" s="15" t="s">
        <v>66</v>
      </c>
      <c r="F45" s="6"/>
      <c r="G45" s="6">
        <f>G46</f>
        <v>17338</v>
      </c>
      <c r="H45" s="6">
        <f t="shared" ref="H45:I45" si="17">H46</f>
        <v>17000</v>
      </c>
      <c r="I45" s="6">
        <f t="shared" si="17"/>
        <v>17000</v>
      </c>
    </row>
    <row r="46" spans="1:9" ht="14.25" customHeight="1" thickBot="1">
      <c r="A46" s="38">
        <v>40</v>
      </c>
      <c r="B46" s="40" t="s">
        <v>15</v>
      </c>
      <c r="C46" s="6">
        <v>810</v>
      </c>
      <c r="D46" s="15" t="s">
        <v>43</v>
      </c>
      <c r="E46" s="15" t="s">
        <v>66</v>
      </c>
      <c r="F46" s="6">
        <v>800</v>
      </c>
      <c r="G46" s="6">
        <f>G47</f>
        <v>17338</v>
      </c>
      <c r="H46" s="6">
        <f t="shared" ref="H46:I46" si="18">H47</f>
        <v>17000</v>
      </c>
      <c r="I46" s="6">
        <f t="shared" si="18"/>
        <v>17000</v>
      </c>
    </row>
    <row r="47" spans="1:9" ht="14.25" customHeight="1" thickBot="1">
      <c r="A47" s="38">
        <v>41</v>
      </c>
      <c r="B47" s="36" t="s">
        <v>111</v>
      </c>
      <c r="C47" s="6">
        <v>810</v>
      </c>
      <c r="D47" s="15" t="s">
        <v>43</v>
      </c>
      <c r="E47" s="15" t="s">
        <v>66</v>
      </c>
      <c r="F47" s="6">
        <v>850</v>
      </c>
      <c r="G47" s="6">
        <v>17338</v>
      </c>
      <c r="H47" s="6">
        <v>17000</v>
      </c>
      <c r="I47" s="6">
        <v>17000</v>
      </c>
    </row>
    <row r="48" spans="1:9" ht="13.5" customHeight="1" thickBot="1">
      <c r="A48" s="4">
        <v>42</v>
      </c>
      <c r="B48" s="2" t="s">
        <v>18</v>
      </c>
      <c r="C48" s="6">
        <v>810</v>
      </c>
      <c r="D48" s="14" t="s">
        <v>44</v>
      </c>
      <c r="E48" s="3"/>
      <c r="F48" s="3"/>
      <c r="G48" s="3">
        <f>G49</f>
        <v>68500</v>
      </c>
      <c r="H48" s="3">
        <f t="shared" ref="H48:I51" si="19">H49</f>
        <v>71300</v>
      </c>
      <c r="I48" s="3">
        <f t="shared" si="19"/>
        <v>0</v>
      </c>
    </row>
    <row r="49" spans="1:9" ht="13.5" customHeight="1" thickBot="1">
      <c r="A49" s="4">
        <v>43</v>
      </c>
      <c r="B49" s="5" t="s">
        <v>19</v>
      </c>
      <c r="C49" s="6">
        <v>810</v>
      </c>
      <c r="D49" s="15" t="s">
        <v>45</v>
      </c>
      <c r="E49" s="6"/>
      <c r="F49" s="6"/>
      <c r="G49" s="6">
        <f>G50</f>
        <v>68500</v>
      </c>
      <c r="H49" s="6">
        <f t="shared" si="19"/>
        <v>71300</v>
      </c>
      <c r="I49" s="6">
        <f t="shared" si="19"/>
        <v>0</v>
      </c>
    </row>
    <row r="50" spans="1:9" ht="22.5" customHeight="1" thickBot="1">
      <c r="A50" s="4">
        <v>44</v>
      </c>
      <c r="B50" s="5" t="s">
        <v>9</v>
      </c>
      <c r="C50" s="6">
        <v>810</v>
      </c>
      <c r="D50" s="15" t="s">
        <v>45</v>
      </c>
      <c r="E50" s="6">
        <v>9300000000</v>
      </c>
      <c r="F50" s="6"/>
      <c r="G50" s="6">
        <f>G51</f>
        <v>68500</v>
      </c>
      <c r="H50" s="6">
        <f t="shared" si="19"/>
        <v>71300</v>
      </c>
      <c r="I50" s="6">
        <f t="shared" si="19"/>
        <v>0</v>
      </c>
    </row>
    <row r="51" spans="1:9" ht="23.25" customHeight="1" thickBot="1">
      <c r="A51" s="4">
        <v>45</v>
      </c>
      <c r="B51" s="5" t="s">
        <v>8</v>
      </c>
      <c r="C51" s="6">
        <v>810</v>
      </c>
      <c r="D51" s="15" t="s">
        <v>45</v>
      </c>
      <c r="E51" s="6">
        <v>9330000000</v>
      </c>
      <c r="F51" s="6"/>
      <c r="G51" s="6">
        <f>G52</f>
        <v>68500</v>
      </c>
      <c r="H51" s="6">
        <f t="shared" si="19"/>
        <v>71300</v>
      </c>
      <c r="I51" s="6">
        <f t="shared" si="19"/>
        <v>0</v>
      </c>
    </row>
    <row r="52" spans="1:9" ht="48" customHeight="1" thickBot="1">
      <c r="A52" s="4">
        <v>46</v>
      </c>
      <c r="B52" s="5" t="s">
        <v>20</v>
      </c>
      <c r="C52" s="6">
        <v>810</v>
      </c>
      <c r="D52" s="15" t="s">
        <v>45</v>
      </c>
      <c r="E52" s="6">
        <v>9330051180</v>
      </c>
      <c r="F52" s="6"/>
      <c r="G52" s="6">
        <f>G53+G55</f>
        <v>68500</v>
      </c>
      <c r="H52" s="6">
        <f t="shared" ref="H52:I52" si="20">H53+H55</f>
        <v>71300</v>
      </c>
      <c r="I52" s="6">
        <f t="shared" si="20"/>
        <v>0</v>
      </c>
    </row>
    <row r="53" spans="1:9" ht="49.5" customHeight="1" thickBot="1">
      <c r="A53" s="4">
        <v>47</v>
      </c>
      <c r="B53" s="5" t="s">
        <v>13</v>
      </c>
      <c r="C53" s="6">
        <v>810</v>
      </c>
      <c r="D53" s="15" t="s">
        <v>45</v>
      </c>
      <c r="E53" s="6">
        <v>9330051180</v>
      </c>
      <c r="F53" s="6">
        <v>100</v>
      </c>
      <c r="G53" s="6">
        <f>G54</f>
        <v>66700</v>
      </c>
      <c r="H53" s="6">
        <f t="shared" ref="H53:I53" si="21">H54</f>
        <v>69500</v>
      </c>
      <c r="I53" s="6">
        <f t="shared" si="21"/>
        <v>0</v>
      </c>
    </row>
    <row r="54" spans="1:9" ht="22.5" customHeight="1" thickBot="1">
      <c r="A54" s="4">
        <v>48</v>
      </c>
      <c r="B54" s="5" t="s">
        <v>21</v>
      </c>
      <c r="C54" s="6">
        <v>810</v>
      </c>
      <c r="D54" s="15" t="s">
        <v>45</v>
      </c>
      <c r="E54" s="6">
        <v>9330051180</v>
      </c>
      <c r="F54" s="6">
        <v>120</v>
      </c>
      <c r="G54" s="6">
        <v>66700</v>
      </c>
      <c r="H54" s="6">
        <v>69500</v>
      </c>
      <c r="I54" s="6"/>
    </row>
    <row r="55" spans="1:9" ht="24" customHeight="1" thickBot="1">
      <c r="A55" s="4">
        <v>49</v>
      </c>
      <c r="B55" s="5" t="s">
        <v>77</v>
      </c>
      <c r="C55" s="6">
        <v>810</v>
      </c>
      <c r="D55" s="15" t="s">
        <v>45</v>
      </c>
      <c r="E55" s="6">
        <v>9330051180</v>
      </c>
      <c r="F55" s="6">
        <v>200</v>
      </c>
      <c r="G55" s="6">
        <f>G56</f>
        <v>1800</v>
      </c>
      <c r="H55" s="6">
        <f t="shared" ref="H55:I55" si="22">H56</f>
        <v>1800</v>
      </c>
      <c r="I55" s="6">
        <f t="shared" si="22"/>
        <v>0</v>
      </c>
    </row>
    <row r="56" spans="1:9" ht="23.25" customHeight="1" thickBot="1">
      <c r="A56" s="4">
        <v>50</v>
      </c>
      <c r="B56" s="5" t="s">
        <v>22</v>
      </c>
      <c r="C56" s="6">
        <v>810</v>
      </c>
      <c r="D56" s="15" t="s">
        <v>45</v>
      </c>
      <c r="E56" s="6">
        <v>9330051180</v>
      </c>
      <c r="F56" s="6">
        <v>240</v>
      </c>
      <c r="G56" s="6">
        <v>1800</v>
      </c>
      <c r="H56" s="6">
        <v>1800</v>
      </c>
      <c r="I56" s="6"/>
    </row>
    <row r="57" spans="1:9" ht="24" customHeight="1" thickBot="1">
      <c r="A57" s="4">
        <v>51</v>
      </c>
      <c r="B57" s="2" t="s">
        <v>23</v>
      </c>
      <c r="C57" s="6">
        <v>810</v>
      </c>
      <c r="D57" s="14" t="s">
        <v>46</v>
      </c>
      <c r="E57" s="3"/>
      <c r="F57" s="3"/>
      <c r="G57" s="3">
        <f>G58+G69</f>
        <v>15610</v>
      </c>
      <c r="H57" s="3">
        <f t="shared" ref="H57:I57" si="23">H58+H69</f>
        <v>5610</v>
      </c>
      <c r="I57" s="3">
        <f t="shared" si="23"/>
        <v>5610</v>
      </c>
    </row>
    <row r="58" spans="1:9" ht="36.75" customHeight="1" thickBot="1">
      <c r="A58" s="4">
        <v>52</v>
      </c>
      <c r="B58" s="5" t="s">
        <v>24</v>
      </c>
      <c r="C58" s="6">
        <v>810</v>
      </c>
      <c r="D58" s="15" t="s">
        <v>47</v>
      </c>
      <c r="E58" s="6"/>
      <c r="F58" s="6"/>
      <c r="G58" s="6">
        <f>G59</f>
        <v>5000</v>
      </c>
      <c r="H58" s="6">
        <f t="shared" ref="H58:I59" si="24">H59</f>
        <v>5000</v>
      </c>
      <c r="I58" s="6">
        <f t="shared" si="24"/>
        <v>5000</v>
      </c>
    </row>
    <row r="59" spans="1:9" ht="35.25" customHeight="1" thickBot="1">
      <c r="A59" s="4">
        <v>53</v>
      </c>
      <c r="B59" s="5" t="s">
        <v>81</v>
      </c>
      <c r="C59" s="6">
        <v>810</v>
      </c>
      <c r="D59" s="15" t="s">
        <v>47</v>
      </c>
      <c r="E59" s="15" t="s">
        <v>62</v>
      </c>
      <c r="F59" s="6"/>
      <c r="G59" s="6">
        <f>G60</f>
        <v>5000</v>
      </c>
      <c r="H59" s="6">
        <f t="shared" si="24"/>
        <v>5000</v>
      </c>
      <c r="I59" s="6">
        <f t="shared" si="24"/>
        <v>5000</v>
      </c>
    </row>
    <row r="60" spans="1:9" ht="35.25" customHeight="1" thickBot="1">
      <c r="A60" s="4">
        <v>54</v>
      </c>
      <c r="B60" s="5" t="s">
        <v>25</v>
      </c>
      <c r="C60" s="6">
        <v>810</v>
      </c>
      <c r="D60" s="15" t="s">
        <v>47</v>
      </c>
      <c r="E60" s="15" t="s">
        <v>67</v>
      </c>
      <c r="F60" s="6"/>
      <c r="G60" s="6">
        <f>G61+G66</f>
        <v>5000</v>
      </c>
      <c r="H60" s="6">
        <f t="shared" ref="H60:I60" si="25">H61+H66</f>
        <v>5000</v>
      </c>
      <c r="I60" s="6">
        <f t="shared" si="25"/>
        <v>5000</v>
      </c>
    </row>
    <row r="61" spans="1:9" ht="84" customHeight="1">
      <c r="A61" s="64">
        <v>55</v>
      </c>
      <c r="B61" s="74" t="s">
        <v>85</v>
      </c>
      <c r="C61" s="64">
        <v>810</v>
      </c>
      <c r="D61" s="59" t="s">
        <v>47</v>
      </c>
      <c r="E61" s="59" t="s">
        <v>68</v>
      </c>
      <c r="F61" s="64"/>
      <c r="G61" s="64">
        <f>G63</f>
        <v>3000</v>
      </c>
      <c r="H61" s="64">
        <f t="shared" ref="H61:I61" si="26">H63</f>
        <v>3000</v>
      </c>
      <c r="I61" s="64">
        <f t="shared" si="26"/>
        <v>3000</v>
      </c>
    </row>
    <row r="62" spans="1:9" hidden="1">
      <c r="A62" s="63"/>
      <c r="B62" s="73"/>
      <c r="C62" s="63"/>
      <c r="D62" s="60"/>
      <c r="E62" s="60"/>
      <c r="F62" s="63"/>
      <c r="G62" s="63"/>
      <c r="H62" s="63"/>
      <c r="I62" s="63"/>
    </row>
    <row r="63" spans="1:9" ht="24" customHeight="1">
      <c r="A63" s="24">
        <v>56</v>
      </c>
      <c r="B63" s="25" t="s">
        <v>77</v>
      </c>
      <c r="C63" s="24">
        <v>810</v>
      </c>
      <c r="D63" s="26" t="s">
        <v>47</v>
      </c>
      <c r="E63" s="26" t="s">
        <v>68</v>
      </c>
      <c r="F63" s="24">
        <v>200</v>
      </c>
      <c r="G63" s="24">
        <f>G64</f>
        <v>3000</v>
      </c>
      <c r="H63" s="24">
        <f t="shared" ref="H63:I63" si="27">H64</f>
        <v>3000</v>
      </c>
      <c r="I63" s="24">
        <f t="shared" si="27"/>
        <v>3000</v>
      </c>
    </row>
    <row r="64" spans="1:9" ht="24" customHeight="1" thickBot="1">
      <c r="A64" s="63">
        <v>57</v>
      </c>
      <c r="B64" s="73" t="s">
        <v>26</v>
      </c>
      <c r="C64" s="63">
        <v>810</v>
      </c>
      <c r="D64" s="60" t="s">
        <v>47</v>
      </c>
      <c r="E64" s="60" t="s">
        <v>68</v>
      </c>
      <c r="F64" s="63">
        <v>240</v>
      </c>
      <c r="G64" s="63">
        <v>3000</v>
      </c>
      <c r="H64" s="63">
        <v>3000</v>
      </c>
      <c r="I64" s="63">
        <v>3000</v>
      </c>
    </row>
    <row r="65" spans="1:9" hidden="1">
      <c r="A65" s="63"/>
      <c r="B65" s="73"/>
      <c r="C65" s="63"/>
      <c r="D65" s="60"/>
      <c r="E65" s="60"/>
      <c r="F65" s="63"/>
      <c r="G65" s="63"/>
      <c r="H65" s="63"/>
      <c r="I65" s="63"/>
    </row>
    <row r="66" spans="1:9" ht="71.25" customHeight="1" thickBot="1">
      <c r="A66" s="10">
        <v>58</v>
      </c>
      <c r="B66" s="11" t="s">
        <v>86</v>
      </c>
      <c r="C66" s="12">
        <v>810</v>
      </c>
      <c r="D66" s="16" t="s">
        <v>47</v>
      </c>
      <c r="E66" s="16" t="s">
        <v>69</v>
      </c>
      <c r="F66" s="12"/>
      <c r="G66" s="12">
        <f>G67</f>
        <v>2000</v>
      </c>
      <c r="H66" s="12">
        <f t="shared" ref="H66:I66" si="28">H67</f>
        <v>2000</v>
      </c>
      <c r="I66" s="13">
        <f t="shared" si="28"/>
        <v>2000</v>
      </c>
    </row>
    <row r="67" spans="1:9" ht="24.75" customHeight="1" thickBot="1">
      <c r="A67" s="4">
        <v>59</v>
      </c>
      <c r="B67" s="5" t="s">
        <v>77</v>
      </c>
      <c r="C67" s="6">
        <v>810</v>
      </c>
      <c r="D67" s="15" t="s">
        <v>47</v>
      </c>
      <c r="E67" s="15" t="s">
        <v>69</v>
      </c>
      <c r="F67" s="6">
        <v>200</v>
      </c>
      <c r="G67" s="6">
        <v>2000</v>
      </c>
      <c r="H67" s="6">
        <v>2000</v>
      </c>
      <c r="I67" s="6">
        <v>2000</v>
      </c>
    </row>
    <row r="68" spans="1:9" ht="24" customHeight="1" thickBot="1">
      <c r="A68" s="4">
        <v>60</v>
      </c>
      <c r="B68" s="5" t="s">
        <v>26</v>
      </c>
      <c r="C68" s="6">
        <v>810</v>
      </c>
      <c r="D68" s="15" t="s">
        <v>47</v>
      </c>
      <c r="E68" s="15" t="s">
        <v>69</v>
      </c>
      <c r="F68" s="6">
        <v>240</v>
      </c>
      <c r="G68" s="6">
        <v>2000</v>
      </c>
      <c r="H68" s="6">
        <v>2000</v>
      </c>
      <c r="I68" s="6">
        <v>2000</v>
      </c>
    </row>
    <row r="69" spans="1:9" ht="13.5" customHeight="1" thickBot="1">
      <c r="A69" s="4">
        <v>61</v>
      </c>
      <c r="B69" s="5" t="s">
        <v>27</v>
      </c>
      <c r="C69" s="6">
        <v>810</v>
      </c>
      <c r="D69" s="15" t="s">
        <v>48</v>
      </c>
      <c r="E69" s="15"/>
      <c r="F69" s="6"/>
      <c r="G69" s="6">
        <f>G71</f>
        <v>10610</v>
      </c>
      <c r="H69" s="6">
        <f>H71</f>
        <v>610</v>
      </c>
      <c r="I69" s="6">
        <f>I71</f>
        <v>610</v>
      </c>
    </row>
    <row r="70" spans="1:9" ht="36" customHeight="1" thickBot="1">
      <c r="A70" s="20">
        <v>62</v>
      </c>
      <c r="B70" s="5" t="s">
        <v>81</v>
      </c>
      <c r="C70" s="6"/>
      <c r="D70" s="15"/>
      <c r="E70" s="15" t="s">
        <v>62</v>
      </c>
      <c r="F70" s="6"/>
      <c r="G70" s="6"/>
      <c r="H70" s="6"/>
      <c r="I70" s="6"/>
    </row>
    <row r="71" spans="1:9" ht="36" customHeight="1" thickBot="1">
      <c r="A71" s="4">
        <v>63</v>
      </c>
      <c r="B71" s="5" t="s">
        <v>25</v>
      </c>
      <c r="C71" s="6">
        <v>810</v>
      </c>
      <c r="D71" s="15" t="s">
        <v>48</v>
      </c>
      <c r="E71" s="15" t="s">
        <v>67</v>
      </c>
      <c r="F71" s="6"/>
      <c r="G71" s="6">
        <f>G72</f>
        <v>10610</v>
      </c>
      <c r="H71" s="6">
        <f t="shared" ref="H71:I72" si="29">H72</f>
        <v>610</v>
      </c>
      <c r="I71" s="6">
        <f t="shared" si="29"/>
        <v>610</v>
      </c>
    </row>
    <row r="72" spans="1:9" ht="82.5" customHeight="1" thickBot="1">
      <c r="A72" s="4">
        <v>64</v>
      </c>
      <c r="B72" s="5" t="s">
        <v>87</v>
      </c>
      <c r="C72" s="6">
        <v>810</v>
      </c>
      <c r="D72" s="15" t="s">
        <v>48</v>
      </c>
      <c r="E72" s="15" t="s">
        <v>101</v>
      </c>
      <c r="F72" s="6"/>
      <c r="G72" s="6">
        <f>G73</f>
        <v>10610</v>
      </c>
      <c r="H72" s="6">
        <f t="shared" si="29"/>
        <v>610</v>
      </c>
      <c r="I72" s="6">
        <f t="shared" si="29"/>
        <v>610</v>
      </c>
    </row>
    <row r="73" spans="1:9" ht="23.25" customHeight="1" thickBot="1">
      <c r="A73" s="4">
        <v>65</v>
      </c>
      <c r="B73" s="5" t="s">
        <v>77</v>
      </c>
      <c r="C73" s="6">
        <v>810</v>
      </c>
      <c r="D73" s="15" t="s">
        <v>48</v>
      </c>
      <c r="E73" s="15" t="s">
        <v>101</v>
      </c>
      <c r="F73" s="6">
        <v>200</v>
      </c>
      <c r="G73" s="6">
        <f>G74</f>
        <v>10610</v>
      </c>
      <c r="H73" s="6">
        <f>H74</f>
        <v>610</v>
      </c>
      <c r="I73" s="6">
        <f>I74</f>
        <v>610</v>
      </c>
    </row>
    <row r="74" spans="1:9" ht="24.75" customHeight="1" thickBot="1">
      <c r="A74" s="4">
        <v>66</v>
      </c>
      <c r="B74" s="5" t="s">
        <v>26</v>
      </c>
      <c r="C74" s="6">
        <v>810</v>
      </c>
      <c r="D74" s="15" t="s">
        <v>48</v>
      </c>
      <c r="E74" s="15" t="s">
        <v>101</v>
      </c>
      <c r="F74" s="6">
        <v>240</v>
      </c>
      <c r="G74" s="6">
        <v>10610</v>
      </c>
      <c r="H74" s="6">
        <v>610</v>
      </c>
      <c r="I74" s="6">
        <v>610</v>
      </c>
    </row>
    <row r="75" spans="1:9" ht="12" customHeight="1" thickBot="1">
      <c r="A75" s="4">
        <v>67</v>
      </c>
      <c r="B75" s="2" t="s">
        <v>28</v>
      </c>
      <c r="C75" s="6">
        <v>810</v>
      </c>
      <c r="D75" s="14" t="s">
        <v>49</v>
      </c>
      <c r="E75" s="14"/>
      <c r="F75" s="3"/>
      <c r="G75" s="3">
        <f>G76</f>
        <v>227500</v>
      </c>
      <c r="H75" s="3">
        <f t="shared" ref="H75:I75" si="30">H76</f>
        <v>107400</v>
      </c>
      <c r="I75" s="3">
        <f t="shared" si="30"/>
        <v>122000</v>
      </c>
    </row>
    <row r="76" spans="1:9" ht="14.25" customHeight="1" thickBot="1">
      <c r="A76" s="4">
        <v>68</v>
      </c>
      <c r="B76" s="5" t="s">
        <v>58</v>
      </c>
      <c r="C76" s="6">
        <v>810</v>
      </c>
      <c r="D76" s="15" t="s">
        <v>50</v>
      </c>
      <c r="E76" s="15"/>
      <c r="F76" s="6"/>
      <c r="G76" s="6">
        <f>G77</f>
        <v>227500</v>
      </c>
      <c r="H76" s="6">
        <f t="shared" ref="H76:I76" si="31">H77</f>
        <v>107400</v>
      </c>
      <c r="I76" s="6">
        <f t="shared" si="31"/>
        <v>122000</v>
      </c>
    </row>
    <row r="77" spans="1:9" ht="35.25" customHeight="1" thickBot="1">
      <c r="A77" s="4">
        <v>69</v>
      </c>
      <c r="B77" s="5" t="s">
        <v>81</v>
      </c>
      <c r="C77" s="6">
        <v>810</v>
      </c>
      <c r="D77" s="15" t="s">
        <v>50</v>
      </c>
      <c r="E77" s="15" t="s">
        <v>62</v>
      </c>
      <c r="F77" s="6"/>
      <c r="G77" s="6">
        <f>G78</f>
        <v>227500</v>
      </c>
      <c r="H77" s="6">
        <f t="shared" ref="H77:I77" si="32">H78</f>
        <v>107400</v>
      </c>
      <c r="I77" s="6">
        <f t="shared" si="32"/>
        <v>122000</v>
      </c>
    </row>
    <row r="78" spans="1:9" ht="23.25" customHeight="1" thickBot="1">
      <c r="A78" s="4">
        <v>70</v>
      </c>
      <c r="B78" s="5" t="s">
        <v>88</v>
      </c>
      <c r="C78" s="6">
        <v>810</v>
      </c>
      <c r="D78" s="15" t="s">
        <v>50</v>
      </c>
      <c r="E78" s="15" t="s">
        <v>65</v>
      </c>
      <c r="F78" s="6"/>
      <c r="G78" s="6">
        <f>G79+G82+G85</f>
        <v>227500</v>
      </c>
      <c r="H78" s="6">
        <f t="shared" ref="H78:I78" si="33">H79+H82+H85</f>
        <v>107400</v>
      </c>
      <c r="I78" s="6">
        <f t="shared" si="33"/>
        <v>122000</v>
      </c>
    </row>
    <row r="79" spans="1:9" ht="62.25" customHeight="1" thickBot="1">
      <c r="A79" s="4">
        <v>71</v>
      </c>
      <c r="B79" s="5" t="s">
        <v>89</v>
      </c>
      <c r="C79" s="6">
        <v>810</v>
      </c>
      <c r="D79" s="15" t="s">
        <v>50</v>
      </c>
      <c r="E79" s="15" t="s">
        <v>70</v>
      </c>
      <c r="F79" s="6"/>
      <c r="G79" s="6">
        <f>G80</f>
        <v>99331</v>
      </c>
      <c r="H79" s="6">
        <f t="shared" ref="H79:I80" si="34">H80</f>
        <v>107300</v>
      </c>
      <c r="I79" s="6">
        <f t="shared" si="34"/>
        <v>121900</v>
      </c>
    </row>
    <row r="80" spans="1:9" ht="24.75" customHeight="1" thickBot="1">
      <c r="A80" s="4">
        <v>72</v>
      </c>
      <c r="B80" s="5" t="s">
        <v>77</v>
      </c>
      <c r="C80" s="6">
        <v>810</v>
      </c>
      <c r="D80" s="15" t="s">
        <v>50</v>
      </c>
      <c r="E80" s="15" t="s">
        <v>70</v>
      </c>
      <c r="F80" s="6">
        <v>200</v>
      </c>
      <c r="G80" s="6">
        <f>G81</f>
        <v>99331</v>
      </c>
      <c r="H80" s="6">
        <f t="shared" si="34"/>
        <v>107300</v>
      </c>
      <c r="I80" s="6">
        <f t="shared" si="34"/>
        <v>121900</v>
      </c>
    </row>
    <row r="81" spans="1:9" ht="26.25" customHeight="1">
      <c r="A81" s="53">
        <v>73</v>
      </c>
      <c r="B81" s="42" t="s">
        <v>26</v>
      </c>
      <c r="C81" s="43">
        <v>810</v>
      </c>
      <c r="D81" s="44" t="s">
        <v>50</v>
      </c>
      <c r="E81" s="44" t="s">
        <v>70</v>
      </c>
      <c r="F81" s="43">
        <v>240</v>
      </c>
      <c r="G81" s="43">
        <v>99331</v>
      </c>
      <c r="H81" s="43">
        <v>107300</v>
      </c>
      <c r="I81" s="43">
        <v>121900</v>
      </c>
    </row>
    <row r="82" spans="1:9" ht="82.5" customHeight="1" thickBot="1">
      <c r="A82" s="24">
        <v>74</v>
      </c>
      <c r="B82" s="25" t="s">
        <v>123</v>
      </c>
      <c r="C82" s="6">
        <v>810</v>
      </c>
      <c r="D82" s="15" t="s">
        <v>50</v>
      </c>
      <c r="E82" s="26" t="s">
        <v>124</v>
      </c>
      <c r="F82" s="24"/>
      <c r="G82" s="24">
        <f>G83</f>
        <v>126900</v>
      </c>
      <c r="H82" s="24"/>
      <c r="I82" s="24"/>
    </row>
    <row r="83" spans="1:9" ht="26.25" customHeight="1" thickBot="1">
      <c r="A83" s="24">
        <v>75</v>
      </c>
      <c r="B83" s="5" t="s">
        <v>77</v>
      </c>
      <c r="C83" s="6">
        <v>810</v>
      </c>
      <c r="D83" s="15" t="s">
        <v>50</v>
      </c>
      <c r="E83" s="26" t="s">
        <v>124</v>
      </c>
      <c r="F83" s="24">
        <v>200</v>
      </c>
      <c r="G83" s="24">
        <f>G84</f>
        <v>126900</v>
      </c>
      <c r="H83" s="24"/>
      <c r="I83" s="24"/>
    </row>
    <row r="84" spans="1:9" ht="26.25" customHeight="1" thickBot="1">
      <c r="A84" s="24">
        <v>76</v>
      </c>
      <c r="B84" s="42" t="s">
        <v>26</v>
      </c>
      <c r="C84" s="6">
        <v>810</v>
      </c>
      <c r="D84" s="15" t="s">
        <v>50</v>
      </c>
      <c r="E84" s="26" t="s">
        <v>124</v>
      </c>
      <c r="F84" s="24">
        <v>240</v>
      </c>
      <c r="G84" s="24">
        <v>126900</v>
      </c>
      <c r="H84" s="24"/>
      <c r="I84" s="24"/>
    </row>
    <row r="85" spans="1:9" ht="67.5" customHeight="1">
      <c r="A85" s="66">
        <v>77</v>
      </c>
      <c r="B85" s="68" t="s">
        <v>90</v>
      </c>
      <c r="C85" s="69">
        <v>810</v>
      </c>
      <c r="D85" s="60" t="s">
        <v>50</v>
      </c>
      <c r="E85" s="60" t="s">
        <v>102</v>
      </c>
      <c r="F85" s="63"/>
      <c r="G85" s="63">
        <f>G87</f>
        <v>1269</v>
      </c>
      <c r="H85" s="63">
        <f t="shared" ref="H85:I85" si="35">H87</f>
        <v>100</v>
      </c>
      <c r="I85" s="63">
        <f t="shared" si="35"/>
        <v>100</v>
      </c>
    </row>
    <row r="86" spans="1:9" ht="18.75" customHeight="1" thickBot="1">
      <c r="A86" s="67"/>
      <c r="B86" s="68"/>
      <c r="C86" s="70"/>
      <c r="D86" s="71"/>
      <c r="E86" s="72"/>
      <c r="F86" s="65"/>
      <c r="G86" s="65"/>
      <c r="H86" s="65"/>
      <c r="I86" s="65"/>
    </row>
    <row r="87" spans="1:9" ht="24.75" customHeight="1" thickBot="1">
      <c r="A87" s="4">
        <v>78</v>
      </c>
      <c r="B87" s="5" t="s">
        <v>77</v>
      </c>
      <c r="C87" s="6">
        <v>810</v>
      </c>
      <c r="D87" s="15" t="s">
        <v>50</v>
      </c>
      <c r="E87" s="15" t="s">
        <v>102</v>
      </c>
      <c r="F87" s="6">
        <v>200</v>
      </c>
      <c r="G87" s="6">
        <f>G88</f>
        <v>1269</v>
      </c>
      <c r="H87" s="6">
        <f t="shared" ref="H87:I87" si="36">H88</f>
        <v>100</v>
      </c>
      <c r="I87" s="6">
        <f t="shared" si="36"/>
        <v>100</v>
      </c>
    </row>
    <row r="88" spans="1:9" ht="25.5" customHeight="1" thickBot="1">
      <c r="A88" s="4">
        <v>79</v>
      </c>
      <c r="B88" s="5" t="s">
        <v>26</v>
      </c>
      <c r="C88" s="6">
        <v>810</v>
      </c>
      <c r="D88" s="15" t="s">
        <v>50</v>
      </c>
      <c r="E88" s="15" t="s">
        <v>102</v>
      </c>
      <c r="F88" s="6">
        <v>240</v>
      </c>
      <c r="G88" s="6">
        <v>1269</v>
      </c>
      <c r="H88" s="6">
        <v>100</v>
      </c>
      <c r="I88" s="6">
        <v>100</v>
      </c>
    </row>
    <row r="89" spans="1:9" ht="12.75" customHeight="1" thickBot="1">
      <c r="A89" s="4">
        <v>80</v>
      </c>
      <c r="B89" s="2" t="s">
        <v>29</v>
      </c>
      <c r="C89" s="6">
        <v>810</v>
      </c>
      <c r="D89" s="14" t="s">
        <v>51</v>
      </c>
      <c r="E89" s="14"/>
      <c r="F89" s="3"/>
      <c r="G89" s="3">
        <f>G90+G96</f>
        <v>406800</v>
      </c>
      <c r="H89" s="3">
        <f t="shared" ref="H89:I89" si="37">H90+H96</f>
        <v>406800</v>
      </c>
      <c r="I89" s="3">
        <f t="shared" si="37"/>
        <v>406800</v>
      </c>
    </row>
    <row r="90" spans="1:9" ht="12.75" customHeight="1" thickBot="1">
      <c r="A90" s="52">
        <v>81</v>
      </c>
      <c r="B90" s="2" t="s">
        <v>122</v>
      </c>
      <c r="C90" s="6">
        <v>810</v>
      </c>
      <c r="D90" s="15" t="s">
        <v>120</v>
      </c>
      <c r="E90" s="14"/>
      <c r="F90" s="3"/>
      <c r="G90" s="3">
        <f>G91</f>
        <v>300</v>
      </c>
      <c r="H90" s="3">
        <f t="shared" ref="H90:I90" si="38">H91</f>
        <v>300</v>
      </c>
      <c r="I90" s="3">
        <f t="shared" si="38"/>
        <v>300</v>
      </c>
    </row>
    <row r="91" spans="1:9" ht="35.25" customHeight="1" thickBot="1">
      <c r="A91" s="52">
        <v>82</v>
      </c>
      <c r="B91" s="5" t="s">
        <v>81</v>
      </c>
      <c r="C91" s="6">
        <v>810</v>
      </c>
      <c r="D91" s="15" t="s">
        <v>120</v>
      </c>
      <c r="E91" s="15" t="s">
        <v>62</v>
      </c>
      <c r="F91" s="6"/>
      <c r="G91" s="6">
        <f>G92</f>
        <v>300</v>
      </c>
      <c r="H91" s="6">
        <f t="shared" ref="H91:I94" si="39">H92</f>
        <v>300</v>
      </c>
      <c r="I91" s="6">
        <f t="shared" si="39"/>
        <v>300</v>
      </c>
    </row>
    <row r="92" spans="1:9" ht="22.5" customHeight="1" thickBot="1">
      <c r="A92" s="52">
        <v>83</v>
      </c>
      <c r="B92" s="5" t="s">
        <v>80</v>
      </c>
      <c r="C92" s="6">
        <v>810</v>
      </c>
      <c r="D92" s="15" t="s">
        <v>120</v>
      </c>
      <c r="E92" s="15" t="s">
        <v>63</v>
      </c>
      <c r="F92" s="6"/>
      <c r="G92" s="6">
        <f>G93</f>
        <v>300</v>
      </c>
      <c r="H92" s="6">
        <f t="shared" si="39"/>
        <v>300</v>
      </c>
      <c r="I92" s="6">
        <f t="shared" si="39"/>
        <v>300</v>
      </c>
    </row>
    <row r="93" spans="1:9" ht="71.25" customHeight="1" thickBot="1">
      <c r="A93" s="52">
        <v>84</v>
      </c>
      <c r="B93" s="5" t="s">
        <v>127</v>
      </c>
      <c r="C93" s="6">
        <v>810</v>
      </c>
      <c r="D93" s="15" t="s">
        <v>120</v>
      </c>
      <c r="E93" s="15" t="s">
        <v>121</v>
      </c>
      <c r="F93" s="6"/>
      <c r="G93" s="6">
        <f>G94</f>
        <v>300</v>
      </c>
      <c r="H93" s="6">
        <f t="shared" si="39"/>
        <v>300</v>
      </c>
      <c r="I93" s="6">
        <f t="shared" si="39"/>
        <v>300</v>
      </c>
    </row>
    <row r="94" spans="1:9" ht="12.75" customHeight="1" thickBot="1">
      <c r="A94" s="52">
        <v>85</v>
      </c>
      <c r="B94" s="5" t="s">
        <v>35</v>
      </c>
      <c r="C94" s="6">
        <v>810</v>
      </c>
      <c r="D94" s="15" t="s">
        <v>120</v>
      </c>
      <c r="E94" s="15" t="s">
        <v>121</v>
      </c>
      <c r="F94" s="6">
        <v>500</v>
      </c>
      <c r="G94" s="6">
        <f>G95</f>
        <v>300</v>
      </c>
      <c r="H94" s="6">
        <f t="shared" si="39"/>
        <v>300</v>
      </c>
      <c r="I94" s="6">
        <f t="shared" si="39"/>
        <v>300</v>
      </c>
    </row>
    <row r="95" spans="1:9" ht="12.75" customHeight="1" thickBot="1">
      <c r="A95" s="52">
        <v>86</v>
      </c>
      <c r="B95" s="5" t="s">
        <v>99</v>
      </c>
      <c r="C95" s="6">
        <v>810</v>
      </c>
      <c r="D95" s="15" t="s">
        <v>120</v>
      </c>
      <c r="E95" s="15" t="s">
        <v>121</v>
      </c>
      <c r="F95" s="6">
        <v>540</v>
      </c>
      <c r="G95" s="6">
        <v>300</v>
      </c>
      <c r="H95" s="6">
        <v>300</v>
      </c>
      <c r="I95" s="6">
        <v>300</v>
      </c>
    </row>
    <row r="96" spans="1:9" ht="15" customHeight="1" thickBot="1">
      <c r="A96" s="4">
        <v>87</v>
      </c>
      <c r="B96" s="2" t="s">
        <v>30</v>
      </c>
      <c r="C96" s="6">
        <v>810</v>
      </c>
      <c r="D96" s="14" t="s">
        <v>52</v>
      </c>
      <c r="E96" s="14"/>
      <c r="F96" s="3"/>
      <c r="G96" s="3">
        <f>G97</f>
        <v>406500</v>
      </c>
      <c r="H96" s="3">
        <f t="shared" ref="H96:I97" si="40">H97</f>
        <v>406500</v>
      </c>
      <c r="I96" s="3">
        <f t="shared" si="40"/>
        <v>406500</v>
      </c>
    </row>
    <row r="97" spans="1:9" ht="36" customHeight="1" thickBot="1">
      <c r="A97" s="4">
        <v>88</v>
      </c>
      <c r="B97" s="5" t="s">
        <v>81</v>
      </c>
      <c r="C97" s="6">
        <v>810</v>
      </c>
      <c r="D97" s="14" t="s">
        <v>52</v>
      </c>
      <c r="E97" s="14" t="s">
        <v>62</v>
      </c>
      <c r="F97" s="3"/>
      <c r="G97" s="3">
        <f>G98</f>
        <v>406500</v>
      </c>
      <c r="H97" s="3">
        <f t="shared" si="40"/>
        <v>406500</v>
      </c>
      <c r="I97" s="3">
        <f t="shared" si="40"/>
        <v>406500</v>
      </c>
    </row>
    <row r="98" spans="1:9" ht="26.25" customHeight="1" thickBot="1">
      <c r="A98" s="4">
        <v>89</v>
      </c>
      <c r="B98" s="5" t="s">
        <v>88</v>
      </c>
      <c r="C98" s="6">
        <v>810</v>
      </c>
      <c r="D98" s="15" t="s">
        <v>52</v>
      </c>
      <c r="E98" s="15" t="s">
        <v>65</v>
      </c>
      <c r="F98" s="6"/>
      <c r="G98" s="6">
        <f>G99+G102+G105</f>
        <v>406500</v>
      </c>
      <c r="H98" s="6">
        <f t="shared" ref="H98:I98" si="41">H99+H102+H105</f>
        <v>406500</v>
      </c>
      <c r="I98" s="6">
        <f t="shared" si="41"/>
        <v>406500</v>
      </c>
    </row>
    <row r="99" spans="1:9" ht="71.25" customHeight="1" thickBot="1">
      <c r="A99" s="4">
        <v>90</v>
      </c>
      <c r="B99" s="5" t="s">
        <v>91</v>
      </c>
      <c r="C99" s="6">
        <v>810</v>
      </c>
      <c r="D99" s="15" t="s">
        <v>52</v>
      </c>
      <c r="E99" s="15" t="s">
        <v>71</v>
      </c>
      <c r="F99" s="6"/>
      <c r="G99" s="6">
        <f>G100</f>
        <v>325000</v>
      </c>
      <c r="H99" s="6">
        <f t="shared" ref="H99:I100" si="42">H100</f>
        <v>325000</v>
      </c>
      <c r="I99" s="6">
        <f t="shared" si="42"/>
        <v>325000</v>
      </c>
    </row>
    <row r="100" spans="1:9" ht="23.25" customHeight="1" thickBot="1">
      <c r="A100" s="4">
        <v>91</v>
      </c>
      <c r="B100" s="5" t="s">
        <v>77</v>
      </c>
      <c r="C100" s="6">
        <v>810</v>
      </c>
      <c r="D100" s="15" t="s">
        <v>52</v>
      </c>
      <c r="E100" s="15" t="s">
        <v>71</v>
      </c>
      <c r="F100" s="6">
        <v>200</v>
      </c>
      <c r="G100" s="6">
        <f>G101</f>
        <v>325000</v>
      </c>
      <c r="H100" s="6">
        <f t="shared" si="42"/>
        <v>325000</v>
      </c>
      <c r="I100" s="6">
        <f t="shared" si="42"/>
        <v>325000</v>
      </c>
    </row>
    <row r="101" spans="1:9" ht="24.75" customHeight="1" thickBot="1">
      <c r="A101" s="4">
        <v>92</v>
      </c>
      <c r="B101" s="5" t="s">
        <v>26</v>
      </c>
      <c r="C101" s="6">
        <v>810</v>
      </c>
      <c r="D101" s="15" t="s">
        <v>52</v>
      </c>
      <c r="E101" s="15" t="s">
        <v>71</v>
      </c>
      <c r="F101" s="6">
        <v>240</v>
      </c>
      <c r="G101" s="6">
        <v>325000</v>
      </c>
      <c r="H101" s="6">
        <v>325000</v>
      </c>
      <c r="I101" s="6">
        <v>325000</v>
      </c>
    </row>
    <row r="102" spans="1:9" ht="60" customHeight="1" thickBot="1">
      <c r="A102" s="4">
        <v>93</v>
      </c>
      <c r="B102" s="5" t="s">
        <v>92</v>
      </c>
      <c r="C102" s="6">
        <v>810</v>
      </c>
      <c r="D102" s="15" t="s">
        <v>52</v>
      </c>
      <c r="E102" s="15" t="s">
        <v>72</v>
      </c>
      <c r="F102" s="6"/>
      <c r="G102" s="6">
        <f>G103</f>
        <v>40000</v>
      </c>
      <c r="H102" s="6">
        <f t="shared" ref="H102:I103" si="43">H103</f>
        <v>40000</v>
      </c>
      <c r="I102" s="6">
        <f t="shared" si="43"/>
        <v>40000</v>
      </c>
    </row>
    <row r="103" spans="1:9" ht="24" customHeight="1" thickBot="1">
      <c r="A103" s="4">
        <v>94</v>
      </c>
      <c r="B103" s="5" t="s">
        <v>77</v>
      </c>
      <c r="C103" s="6">
        <v>810</v>
      </c>
      <c r="D103" s="15" t="s">
        <v>52</v>
      </c>
      <c r="E103" s="15" t="s">
        <v>72</v>
      </c>
      <c r="F103" s="6">
        <v>200</v>
      </c>
      <c r="G103" s="6">
        <f>G104</f>
        <v>40000</v>
      </c>
      <c r="H103" s="6">
        <f t="shared" si="43"/>
        <v>40000</v>
      </c>
      <c r="I103" s="6">
        <f t="shared" si="43"/>
        <v>40000</v>
      </c>
    </row>
    <row r="104" spans="1:9" ht="24.75" customHeight="1" thickBot="1">
      <c r="A104" s="4">
        <v>95</v>
      </c>
      <c r="B104" s="5" t="s">
        <v>26</v>
      </c>
      <c r="C104" s="6">
        <v>810</v>
      </c>
      <c r="D104" s="15" t="s">
        <v>52</v>
      </c>
      <c r="E104" s="15" t="s">
        <v>72</v>
      </c>
      <c r="F104" s="6">
        <v>240</v>
      </c>
      <c r="G104" s="6">
        <v>40000</v>
      </c>
      <c r="H104" s="6">
        <v>40000</v>
      </c>
      <c r="I104" s="6">
        <v>40000</v>
      </c>
    </row>
    <row r="105" spans="1:9" ht="60" customHeight="1" thickBot="1">
      <c r="A105" s="4">
        <v>96</v>
      </c>
      <c r="B105" s="5" t="s">
        <v>93</v>
      </c>
      <c r="C105" s="6">
        <v>810</v>
      </c>
      <c r="D105" s="15" t="s">
        <v>52</v>
      </c>
      <c r="E105" s="15" t="s">
        <v>73</v>
      </c>
      <c r="F105" s="6"/>
      <c r="G105" s="6">
        <f>G106</f>
        <v>41500</v>
      </c>
      <c r="H105" s="6">
        <f t="shared" ref="H105:I106" si="44">H106</f>
        <v>41500</v>
      </c>
      <c r="I105" s="6">
        <f t="shared" si="44"/>
        <v>41500</v>
      </c>
    </row>
    <row r="106" spans="1:9" ht="24" customHeight="1" thickBot="1">
      <c r="A106" s="4">
        <v>97</v>
      </c>
      <c r="B106" s="5" t="s">
        <v>77</v>
      </c>
      <c r="C106" s="6">
        <v>810</v>
      </c>
      <c r="D106" s="15" t="s">
        <v>52</v>
      </c>
      <c r="E106" s="15" t="s">
        <v>73</v>
      </c>
      <c r="F106" s="6">
        <v>200</v>
      </c>
      <c r="G106" s="6">
        <f>G107</f>
        <v>41500</v>
      </c>
      <c r="H106" s="6">
        <f t="shared" si="44"/>
        <v>41500</v>
      </c>
      <c r="I106" s="6">
        <f t="shared" si="44"/>
        <v>41500</v>
      </c>
    </row>
    <row r="107" spans="1:9" ht="24" customHeight="1" thickBot="1">
      <c r="A107" s="4">
        <v>98</v>
      </c>
      <c r="B107" s="5" t="s">
        <v>31</v>
      </c>
      <c r="C107" s="6">
        <v>810</v>
      </c>
      <c r="D107" s="15" t="s">
        <v>52</v>
      </c>
      <c r="E107" s="15" t="s">
        <v>73</v>
      </c>
      <c r="F107" s="6">
        <v>240</v>
      </c>
      <c r="G107" s="6">
        <v>41500</v>
      </c>
      <c r="H107" s="6">
        <v>41500</v>
      </c>
      <c r="I107" s="6">
        <v>41500</v>
      </c>
    </row>
    <row r="108" spans="1:9" ht="12" customHeight="1" thickBot="1">
      <c r="A108" s="4">
        <v>99</v>
      </c>
      <c r="B108" s="2" t="s">
        <v>32</v>
      </c>
      <c r="C108" s="6">
        <v>810</v>
      </c>
      <c r="D108" s="14" t="s">
        <v>53</v>
      </c>
      <c r="E108" s="14"/>
      <c r="F108" s="3"/>
      <c r="G108" s="3">
        <f t="shared" ref="G108:G113" si="45">G109</f>
        <v>2426253</v>
      </c>
      <c r="H108" s="3">
        <f t="shared" ref="H108:I113" si="46">H109</f>
        <v>2426253</v>
      </c>
      <c r="I108" s="3">
        <f t="shared" si="46"/>
        <v>2426253</v>
      </c>
    </row>
    <row r="109" spans="1:9" ht="12.75" customHeight="1" thickBot="1">
      <c r="A109" s="4">
        <v>100</v>
      </c>
      <c r="B109" s="5" t="s">
        <v>33</v>
      </c>
      <c r="C109" s="6">
        <v>810</v>
      </c>
      <c r="D109" s="15" t="s">
        <v>54</v>
      </c>
      <c r="E109" s="15"/>
      <c r="F109" s="6"/>
      <c r="G109" s="6">
        <f t="shared" si="45"/>
        <v>2426253</v>
      </c>
      <c r="H109" s="6">
        <f t="shared" si="46"/>
        <v>2426253</v>
      </c>
      <c r="I109" s="6">
        <f t="shared" si="46"/>
        <v>2426253</v>
      </c>
    </row>
    <row r="110" spans="1:9" ht="24" customHeight="1" thickBot="1">
      <c r="A110" s="4">
        <v>101</v>
      </c>
      <c r="B110" s="5" t="s">
        <v>94</v>
      </c>
      <c r="C110" s="6">
        <v>810</v>
      </c>
      <c r="D110" s="15" t="s">
        <v>54</v>
      </c>
      <c r="E110" s="15" t="s">
        <v>74</v>
      </c>
      <c r="F110" s="6"/>
      <c r="G110" s="3">
        <f>G111</f>
        <v>2426253</v>
      </c>
      <c r="H110" s="3">
        <f t="shared" si="46"/>
        <v>2426253</v>
      </c>
      <c r="I110" s="3">
        <f t="shared" si="46"/>
        <v>2426253</v>
      </c>
    </row>
    <row r="111" spans="1:9" ht="59.25" customHeight="1" thickBot="1">
      <c r="A111" s="4">
        <v>102</v>
      </c>
      <c r="B111" s="5" t="s">
        <v>34</v>
      </c>
      <c r="C111" s="6">
        <v>810</v>
      </c>
      <c r="D111" s="15" t="s">
        <v>54</v>
      </c>
      <c r="E111" s="15" t="s">
        <v>75</v>
      </c>
      <c r="F111" s="6"/>
      <c r="G111" s="3">
        <f>G112</f>
        <v>2426253</v>
      </c>
      <c r="H111" s="3">
        <f>H112</f>
        <v>2426253</v>
      </c>
      <c r="I111" s="3">
        <f>I112</f>
        <v>2426253</v>
      </c>
    </row>
    <row r="112" spans="1:9" ht="105.75" customHeight="1" thickBot="1">
      <c r="A112" s="4">
        <v>103</v>
      </c>
      <c r="B112" s="5" t="s">
        <v>95</v>
      </c>
      <c r="C112" s="6">
        <v>810</v>
      </c>
      <c r="D112" s="15" t="s">
        <v>54</v>
      </c>
      <c r="E112" s="15" t="s">
        <v>115</v>
      </c>
      <c r="F112" s="6"/>
      <c r="G112" s="3">
        <f>G113+G119</f>
        <v>2426253</v>
      </c>
      <c r="H112" s="3">
        <f>H113+H119</f>
        <v>2426253</v>
      </c>
      <c r="I112" s="3">
        <f>I113+I119</f>
        <v>2426253</v>
      </c>
    </row>
    <row r="113" spans="1:9" ht="17.25" customHeight="1" thickBot="1">
      <c r="A113" s="4">
        <v>104</v>
      </c>
      <c r="B113" s="5" t="s">
        <v>35</v>
      </c>
      <c r="C113" s="6">
        <v>810</v>
      </c>
      <c r="D113" s="15" t="s">
        <v>54</v>
      </c>
      <c r="E113" s="15" t="s">
        <v>115</v>
      </c>
      <c r="F113" s="6">
        <v>500</v>
      </c>
      <c r="G113" s="3">
        <f t="shared" si="45"/>
        <v>1440340</v>
      </c>
      <c r="H113" s="3">
        <f t="shared" si="46"/>
        <v>1440340</v>
      </c>
      <c r="I113" s="3">
        <f t="shared" si="46"/>
        <v>1440340</v>
      </c>
    </row>
    <row r="114" spans="1:9" ht="14.25" customHeight="1">
      <c r="A114" s="41">
        <v>105</v>
      </c>
      <c r="B114" s="42" t="s">
        <v>99</v>
      </c>
      <c r="C114" s="43">
        <v>810</v>
      </c>
      <c r="D114" s="44" t="s">
        <v>54</v>
      </c>
      <c r="E114" s="44" t="s">
        <v>115</v>
      </c>
      <c r="F114" s="43">
        <v>540</v>
      </c>
      <c r="G114" s="45">
        <v>1440340</v>
      </c>
      <c r="H114" s="45">
        <v>1440340</v>
      </c>
      <c r="I114" s="45">
        <v>1440340</v>
      </c>
    </row>
    <row r="115" spans="1:9" ht="14.25" customHeight="1">
      <c r="A115" s="24">
        <v>106</v>
      </c>
      <c r="B115" s="25" t="s">
        <v>128</v>
      </c>
      <c r="C115" s="43">
        <v>810</v>
      </c>
      <c r="D115" s="26" t="s">
        <v>114</v>
      </c>
      <c r="E115" s="26"/>
      <c r="F115" s="24"/>
      <c r="G115" s="51">
        <f>G116</f>
        <v>985913</v>
      </c>
      <c r="H115" s="51">
        <f t="shared" ref="H115:I115" si="47">H116</f>
        <v>985913</v>
      </c>
      <c r="I115" s="51">
        <f t="shared" si="47"/>
        <v>985913</v>
      </c>
    </row>
    <row r="116" spans="1:9" ht="24" customHeight="1" thickBot="1">
      <c r="A116" s="24">
        <v>107</v>
      </c>
      <c r="B116" s="5" t="s">
        <v>94</v>
      </c>
      <c r="C116" s="43">
        <v>810</v>
      </c>
      <c r="D116" s="26" t="s">
        <v>114</v>
      </c>
      <c r="E116" s="15" t="s">
        <v>74</v>
      </c>
      <c r="F116" s="24"/>
      <c r="G116" s="51">
        <f>G117</f>
        <v>985913</v>
      </c>
      <c r="H116" s="51">
        <f t="shared" ref="H116:I116" si="48">H117</f>
        <v>985913</v>
      </c>
      <c r="I116" s="51">
        <f t="shared" si="48"/>
        <v>985913</v>
      </c>
    </row>
    <row r="117" spans="1:9" ht="61.5" customHeight="1" thickBot="1">
      <c r="A117" s="24">
        <v>108</v>
      </c>
      <c r="B117" s="5" t="s">
        <v>34</v>
      </c>
      <c r="C117" s="43">
        <v>810</v>
      </c>
      <c r="D117" s="26" t="s">
        <v>114</v>
      </c>
      <c r="E117" s="15" t="s">
        <v>75</v>
      </c>
      <c r="F117" s="24"/>
      <c r="G117" s="51">
        <f>G118</f>
        <v>985913</v>
      </c>
      <c r="H117" s="51">
        <f t="shared" ref="H117:I117" si="49">H118</f>
        <v>985913</v>
      </c>
      <c r="I117" s="51">
        <f t="shared" si="49"/>
        <v>985913</v>
      </c>
    </row>
    <row r="118" spans="1:9" ht="106.5" customHeight="1" thickBot="1">
      <c r="A118" s="24">
        <v>109</v>
      </c>
      <c r="B118" s="5" t="s">
        <v>95</v>
      </c>
      <c r="C118" s="43">
        <v>810</v>
      </c>
      <c r="D118" s="26" t="s">
        <v>114</v>
      </c>
      <c r="E118" s="15" t="s">
        <v>115</v>
      </c>
      <c r="F118" s="24"/>
      <c r="G118" s="51">
        <f>G119</f>
        <v>985913</v>
      </c>
      <c r="H118" s="51">
        <f t="shared" ref="H118:I118" si="50">H119</f>
        <v>985913</v>
      </c>
      <c r="I118" s="51">
        <f t="shared" si="50"/>
        <v>985913</v>
      </c>
    </row>
    <row r="119" spans="1:9" ht="12.75" customHeight="1">
      <c r="A119" s="54">
        <v>110</v>
      </c>
      <c r="B119" s="55" t="s">
        <v>35</v>
      </c>
      <c r="C119" s="54">
        <v>810</v>
      </c>
      <c r="D119" s="56" t="s">
        <v>114</v>
      </c>
      <c r="E119" s="56" t="s">
        <v>115</v>
      </c>
      <c r="F119" s="43">
        <v>500</v>
      </c>
      <c r="G119" s="57">
        <f>G120</f>
        <v>985913</v>
      </c>
      <c r="H119" s="57">
        <f>H120</f>
        <v>985913</v>
      </c>
      <c r="I119" s="57">
        <f>I120</f>
        <v>985913</v>
      </c>
    </row>
    <row r="120" spans="1:9" ht="14.25" customHeight="1">
      <c r="A120" s="24">
        <v>111</v>
      </c>
      <c r="B120" s="25" t="s">
        <v>99</v>
      </c>
      <c r="C120" s="24">
        <v>810</v>
      </c>
      <c r="D120" s="26" t="s">
        <v>114</v>
      </c>
      <c r="E120" s="26" t="s">
        <v>115</v>
      </c>
      <c r="F120" s="24">
        <v>540</v>
      </c>
      <c r="G120" s="58">
        <v>985913</v>
      </c>
      <c r="H120" s="51">
        <v>985913</v>
      </c>
      <c r="I120" s="51">
        <v>985913</v>
      </c>
    </row>
    <row r="121" spans="1:9" ht="17.25" customHeight="1" thickBot="1">
      <c r="A121" s="27">
        <v>112</v>
      </c>
      <c r="B121" s="46" t="s">
        <v>104</v>
      </c>
      <c r="C121" s="47" t="s">
        <v>110</v>
      </c>
      <c r="D121" s="48" t="s">
        <v>105</v>
      </c>
      <c r="E121" s="29"/>
      <c r="F121" s="49"/>
      <c r="G121" s="50">
        <f t="shared" ref="G121:I126" si="51">G122</f>
        <v>24000</v>
      </c>
      <c r="H121" s="50">
        <f t="shared" si="51"/>
        <v>24000</v>
      </c>
      <c r="I121" s="50">
        <f t="shared" si="51"/>
        <v>24000</v>
      </c>
    </row>
    <row r="122" spans="1:9" ht="17.25" customHeight="1" thickBot="1">
      <c r="A122" s="27">
        <v>113</v>
      </c>
      <c r="B122" s="35" t="s">
        <v>106</v>
      </c>
      <c r="C122" s="28" t="s">
        <v>110</v>
      </c>
      <c r="D122" s="30" t="s">
        <v>107</v>
      </c>
      <c r="E122" s="31"/>
      <c r="F122" s="32"/>
      <c r="G122" s="33">
        <f t="shared" si="51"/>
        <v>24000</v>
      </c>
      <c r="H122" s="33">
        <f t="shared" si="51"/>
        <v>24000</v>
      </c>
      <c r="I122" s="33">
        <f t="shared" si="51"/>
        <v>24000</v>
      </c>
    </row>
    <row r="123" spans="1:9" ht="35.25" customHeight="1" thickBot="1">
      <c r="A123" s="27">
        <v>114</v>
      </c>
      <c r="B123" s="5" t="s">
        <v>81</v>
      </c>
      <c r="C123" s="28" t="s">
        <v>110</v>
      </c>
      <c r="D123" s="30" t="s">
        <v>107</v>
      </c>
      <c r="E123" s="31" t="s">
        <v>62</v>
      </c>
      <c r="F123" s="32"/>
      <c r="G123" s="33">
        <f t="shared" si="51"/>
        <v>24000</v>
      </c>
      <c r="H123" s="33">
        <f t="shared" si="51"/>
        <v>24000</v>
      </c>
      <c r="I123" s="33">
        <f t="shared" si="51"/>
        <v>24000</v>
      </c>
    </row>
    <row r="124" spans="1:9" ht="24.75" customHeight="1" thickBot="1">
      <c r="A124" s="27">
        <v>115</v>
      </c>
      <c r="B124" s="5" t="s">
        <v>80</v>
      </c>
      <c r="C124" s="28" t="s">
        <v>110</v>
      </c>
      <c r="D124" s="30" t="s">
        <v>107</v>
      </c>
      <c r="E124" s="31" t="s">
        <v>63</v>
      </c>
      <c r="F124" s="32"/>
      <c r="G124" s="33">
        <f t="shared" si="51"/>
        <v>24000</v>
      </c>
      <c r="H124" s="33">
        <f t="shared" si="51"/>
        <v>24000</v>
      </c>
      <c r="I124" s="33">
        <f t="shared" si="51"/>
        <v>24000</v>
      </c>
    </row>
    <row r="125" spans="1:9" ht="82.5" customHeight="1" thickBot="1">
      <c r="A125" s="27">
        <v>116</v>
      </c>
      <c r="B125" s="36" t="s">
        <v>116</v>
      </c>
      <c r="C125" s="28" t="s">
        <v>110</v>
      </c>
      <c r="D125" s="30" t="s">
        <v>107</v>
      </c>
      <c r="E125" s="31" t="s">
        <v>113</v>
      </c>
      <c r="F125" s="32"/>
      <c r="G125" s="33">
        <f t="shared" si="51"/>
        <v>24000</v>
      </c>
      <c r="H125" s="33">
        <f>H126</f>
        <v>24000</v>
      </c>
      <c r="I125" s="33">
        <f t="shared" si="51"/>
        <v>24000</v>
      </c>
    </row>
    <row r="126" spans="1:9" ht="12.75" customHeight="1" thickBot="1">
      <c r="A126" s="27">
        <v>117</v>
      </c>
      <c r="B126" s="37" t="s">
        <v>108</v>
      </c>
      <c r="C126" s="28" t="s">
        <v>110</v>
      </c>
      <c r="D126" s="30" t="s">
        <v>107</v>
      </c>
      <c r="E126" s="31" t="s">
        <v>113</v>
      </c>
      <c r="F126" s="32">
        <v>300</v>
      </c>
      <c r="G126" s="33">
        <f t="shared" si="51"/>
        <v>24000</v>
      </c>
      <c r="H126" s="33">
        <f t="shared" si="51"/>
        <v>24000</v>
      </c>
      <c r="I126" s="33">
        <f t="shared" si="51"/>
        <v>24000</v>
      </c>
    </row>
    <row r="127" spans="1:9" ht="13.5" customHeight="1" thickBot="1">
      <c r="A127" s="27">
        <v>118</v>
      </c>
      <c r="B127" s="36" t="s">
        <v>109</v>
      </c>
      <c r="C127" s="28" t="s">
        <v>110</v>
      </c>
      <c r="D127" s="30" t="s">
        <v>107</v>
      </c>
      <c r="E127" s="31" t="s">
        <v>113</v>
      </c>
      <c r="F127" s="32">
        <v>310</v>
      </c>
      <c r="G127" s="33">
        <v>24000</v>
      </c>
      <c r="H127" s="34">
        <v>24000</v>
      </c>
      <c r="I127" s="33">
        <v>24000</v>
      </c>
    </row>
    <row r="128" spans="1:9" ht="13.5" customHeight="1" thickBot="1">
      <c r="A128" s="4">
        <v>119</v>
      </c>
      <c r="B128" s="5" t="s">
        <v>36</v>
      </c>
      <c r="C128" s="6"/>
      <c r="D128" s="6"/>
      <c r="E128" s="6"/>
      <c r="F128" s="6"/>
      <c r="G128" s="6"/>
      <c r="H128" s="6">
        <v>180678</v>
      </c>
      <c r="I128" s="6">
        <v>367305</v>
      </c>
    </row>
    <row r="129" spans="1:9" ht="15.75" thickBot="1">
      <c r="A129" s="4"/>
      <c r="B129" s="5" t="s">
        <v>37</v>
      </c>
      <c r="C129" s="6"/>
      <c r="D129" s="6"/>
      <c r="E129" s="6"/>
      <c r="F129" s="6"/>
      <c r="G129" s="6">
        <f>G6</f>
        <v>7345000</v>
      </c>
      <c r="H129" s="6">
        <f t="shared" ref="H129:I129" si="52">H6</f>
        <v>7300300</v>
      </c>
      <c r="I129" s="6">
        <f t="shared" si="52"/>
        <v>7348000</v>
      </c>
    </row>
  </sheetData>
  <mergeCells count="38">
    <mergeCell ref="A26:A27"/>
    <mergeCell ref="B26:B27"/>
    <mergeCell ref="C26:C27"/>
    <mergeCell ref="D26:D27"/>
    <mergeCell ref="A61:A62"/>
    <mergeCell ref="B61:B62"/>
    <mergeCell ref="C61:C62"/>
    <mergeCell ref="D61:D62"/>
    <mergeCell ref="A64:A65"/>
    <mergeCell ref="B64:B65"/>
    <mergeCell ref="C64:C65"/>
    <mergeCell ref="D64:D65"/>
    <mergeCell ref="E64:E65"/>
    <mergeCell ref="G85:G86"/>
    <mergeCell ref="H85:H86"/>
    <mergeCell ref="I85:I86"/>
    <mergeCell ref="H61:H62"/>
    <mergeCell ref="I61:I62"/>
    <mergeCell ref="H64:H65"/>
    <mergeCell ref="G61:G62"/>
    <mergeCell ref="G64:G65"/>
    <mergeCell ref="A85:A86"/>
    <mergeCell ref="B85:B86"/>
    <mergeCell ref="C85:C86"/>
    <mergeCell ref="D85:D86"/>
    <mergeCell ref="F85:F86"/>
    <mergeCell ref="E85:E86"/>
    <mergeCell ref="E61:E62"/>
    <mergeCell ref="F1:I1"/>
    <mergeCell ref="B2:H2"/>
    <mergeCell ref="I64:I65"/>
    <mergeCell ref="G26:G27"/>
    <mergeCell ref="H26:H27"/>
    <mergeCell ref="I26:I27"/>
    <mergeCell ref="F26:F27"/>
    <mergeCell ref="E26:E27"/>
    <mergeCell ref="F64:F65"/>
    <mergeCell ref="F61:F62"/>
  </mergeCells>
  <pageMargins left="0.19685039370078741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2018-12-28T02:34:14Z</dcterms:modified>
</cp:coreProperties>
</file>