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5" i="1" l="1"/>
  <c r="E25" i="1"/>
  <c r="D25" i="1"/>
  <c r="F19" i="1" l="1"/>
  <c r="E19" i="1"/>
  <c r="D19" i="1"/>
  <c r="F22" i="1" l="1"/>
  <c r="E22" i="1"/>
  <c r="D22" i="1"/>
  <c r="F17" i="1"/>
  <c r="E17" i="1"/>
  <c r="F14" i="1"/>
  <c r="E14" i="1"/>
  <c r="F12" i="1"/>
  <c r="E12" i="1"/>
  <c r="F6" i="1"/>
  <c r="E6" i="1"/>
  <c r="D17" i="1"/>
  <c r="D14" i="1"/>
  <c r="D12" i="1"/>
  <c r="D6" i="1"/>
  <c r="F28" i="1" l="1"/>
  <c r="E28" i="1"/>
  <c r="D28" i="1"/>
</calcChain>
</file>

<file path=xl/sharedStrings.xml><?xml version="1.0" encoding="utf-8"?>
<sst xmlns="http://schemas.openxmlformats.org/spreadsheetml/2006/main" count="51" uniqueCount="51">
  <si>
    <t>№ строки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</si>
  <si>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</si>
  <si>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</si>
  <si>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</si>
  <si>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Резервные 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</si>
  <si>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</si>
  <si>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</si>
  <si>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</si>
  <si>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</si>
  <si>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</si>
  <si>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</si>
  <si>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</si>
  <si>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Жилищно-коммунальное хозяйство</t>
  </si>
  <si>
    <t>Благоустройство</t>
  </si>
  <si>
    <t>Культура</t>
  </si>
  <si>
    <t>Условно утвержденные расходы</t>
  </si>
  <si>
    <t>ИТОГО</t>
  </si>
  <si>
    <t>(рублей)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</si>
  <si>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</si>
  <si>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</si>
  <si>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</si>
  <si>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</si>
  <si>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</si>
  <si>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</si>
  <si>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</si>
  <si>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</si>
  <si>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</si>
  <si>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</si>
  <si>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</si>
  <si>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</si>
  <si>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</si>
  <si>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</si>
  <si>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</si>
  <si>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</si>
  <si>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</si>
  <si>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</si>
  <si>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</si>
  <si>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Культура, кинематография</t>
  </si>
  <si>
    <t>0804</t>
  </si>
  <si>
    <t>Социальная политика</t>
  </si>
  <si>
    <t>1001</t>
  </si>
  <si>
    <t>2021год</t>
  </si>
  <si>
    <t>Жилищное хозяйство</t>
  </si>
  <si>
    <t>0501</t>
  </si>
  <si>
    <t>Пенсионное обеспечение</t>
  </si>
  <si>
    <t>1000</t>
  </si>
  <si>
    <t>Другие вопросы в области культуры, кинематографии</t>
  </si>
  <si>
    <t>Приложение № 5 к решению "О бюджете Петропавловского сельсовета на 2020 год и плановый период 2021-2022 годы"</t>
  </si>
  <si>
    <t>Распределение бюджетных ассигнований по разделам и подразделам, бюджетной классификации расходов бюджетов Российской Федерации на 2020 год и плановый период 2021-2022 годов</t>
  </si>
  <si>
    <t>2020 год</t>
  </si>
  <si>
    <t>2022год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</si>
</sst>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0" fillId="0" borderId="4" xfId="0" applyNumberFormat="1" applyBorder="1" applyAlignment="1">
      <alignment vertical="top" wrapText="1"/>
    </xf>
    <xf numFmtId="0" fontId="4" fillId="0" borderId="6" xfId="0" applyNumberFormat="1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7" zoomScale="130" zoomScaleNormal="130" workbookViewId="0">
      <selection activeCell="F12" sqref="F12"/>
    </sheetView>
  </sheetViews>
  <sheetFormatPr defaultRowHeight="15" x14ac:dyDescent="0.25"/>
  <cols>
    <col min="1" max="1" width="4.28515625" customWidth="1"/>
    <col min="2" max="2" width="39" customWidth="1"/>
    <col min="3" max="3" width="10.85546875" customWidth="1"/>
    <col min="4" max="4" width="10.140625" customWidth="1"/>
    <col min="5" max="5" width="10.28515625" customWidth="1"/>
    <col min="6" max="6" width="10.85546875" customWidth="1"/>
  </cols>
  <sheetData>
    <row r="1" spans="1:9" ht="37.5" customHeight="1" x14ac:dyDescent="0.25">
      <c r="C1" s="19" t="s">
        <v>47</v>
      </c>
      <c r="D1" s="19"/>
      <c r="E1" s="19"/>
      <c r="F1" s="19"/>
    </row>
    <row r="2" spans="1:9" ht="54" customHeight="1" x14ac:dyDescent="0.25">
      <c r="B2" s="20" t="s">
        <v>48</v>
      </c>
      <c r="C2" s="20"/>
      <c r="D2" s="20"/>
      <c r="E2" s="20"/>
    </row>
    <row r="3" spans="1:9" ht="38.25" customHeight="1" thickBot="1" x14ac:dyDescent="0.3">
      <c r="E3" s="6" t="s">
        <v>17</v>
      </c>
    </row>
    <row r="4" spans="1:9" ht="49.5" customHeight="1" thickBot="1" x14ac:dyDescent="0.3">
      <c r="A4" s="7" t="s">
        <v>0</v>
      </c>
      <c r="B4" s="8" t="s">
        <v>1</v>
      </c>
      <c r="C4" s="8" t="s">
        <v>2</v>
      </c>
      <c r="D4" s="8" t="s">
        <v>49</v>
      </c>
      <c r="E4" s="8" t="s">
        <v>41</v>
      </c>
      <c r="F4" s="8" t="s">
        <v>50</v>
      </c>
      <c r="I4" s="5"/>
    </row>
    <row r="5" spans="1:9" ht="15.75" thickBot="1" x14ac:dyDescent="0.3">
      <c r="A5" s="1"/>
      <c r="B5" s="2">
        <v>1</v>
      </c>
      <c r="C5" s="2">
        <v>2</v>
      </c>
      <c r="D5" s="2">
        <v>3</v>
      </c>
      <c r="E5" s="2">
        <v>4</v>
      </c>
      <c r="F5" s="2">
        <v>5</v>
      </c>
    </row>
    <row r="6" spans="1:9" ht="15.75" thickBot="1" x14ac:dyDescent="0.3">
      <c r="A6" s="1">
        <v>1</v>
      </c>
      <c r="B6" s="3" t="s">
        <v>3</v>
      </c>
      <c r="C6" s="9" t="s">
        <v>18</v>
      </c>
      <c r="D6" s="12">
        <f>D7+D8+D10+D11</f>
        <v>4564023</v>
      </c>
      <c r="E6" s="12">
        <f t="shared" ref="E6:F6" si="0">E7+E8+E10+E11</f>
        <v>4290370</v>
      </c>
      <c r="F6" s="12">
        <f t="shared" si="0"/>
        <v>4138752</v>
      </c>
    </row>
    <row r="7" spans="1:9" ht="39" customHeight="1" thickBot="1" x14ac:dyDescent="0.3">
      <c r="A7" s="1">
        <v>2</v>
      </c>
      <c r="B7" s="4" t="s">
        <v>34</v>
      </c>
      <c r="C7" s="10" t="s">
        <v>19</v>
      </c>
      <c r="D7" s="11">
        <v>760552</v>
      </c>
      <c r="E7" s="11">
        <v>760552</v>
      </c>
      <c r="F7" s="11">
        <v>760552</v>
      </c>
    </row>
    <row r="8" spans="1:9" ht="15" customHeight="1" x14ac:dyDescent="0.25">
      <c r="A8" s="21">
        <v>3</v>
      </c>
      <c r="B8" s="23" t="s">
        <v>35</v>
      </c>
      <c r="C8" s="25" t="s">
        <v>20</v>
      </c>
      <c r="D8" s="27">
        <v>2810694</v>
      </c>
      <c r="E8" s="27">
        <v>2820066</v>
      </c>
      <c r="F8" s="27">
        <v>2820066</v>
      </c>
    </row>
    <row r="9" spans="1:9" ht="34.5" customHeight="1" thickBot="1" x14ac:dyDescent="0.3">
      <c r="A9" s="22"/>
      <c r="B9" s="24"/>
      <c r="C9" s="26"/>
      <c r="D9" s="28"/>
      <c r="E9" s="28"/>
      <c r="F9" s="28"/>
    </row>
    <row r="10" spans="1:9" ht="14.25" customHeight="1" thickBot="1" x14ac:dyDescent="0.3">
      <c r="A10" s="1">
        <v>4</v>
      </c>
      <c r="B10" s="4" t="s">
        <v>4</v>
      </c>
      <c r="C10" s="10" t="s">
        <v>21</v>
      </c>
      <c r="D10" s="11">
        <v>10000</v>
      </c>
      <c r="E10" s="11">
        <v>10000</v>
      </c>
      <c r="F10" s="11">
        <v>10000</v>
      </c>
    </row>
    <row r="11" spans="1:9" ht="15.75" customHeight="1" thickBot="1" x14ac:dyDescent="0.3">
      <c r="A11" s="1">
        <v>5</v>
      </c>
      <c r="B11" s="4" t="s">
        <v>5</v>
      </c>
      <c r="C11" s="10" t="s">
        <v>22</v>
      </c>
      <c r="D11" s="11">
        <v>982777</v>
      </c>
      <c r="E11" s="11">
        <v>699752</v>
      </c>
      <c r="F11" s="11">
        <v>548134</v>
      </c>
    </row>
    <row r="12" spans="1:9" ht="13.5" customHeight="1" thickBot="1" x14ac:dyDescent="0.3">
      <c r="A12" s="1">
        <v>6</v>
      </c>
      <c r="B12" s="3" t="s">
        <v>6</v>
      </c>
      <c r="C12" s="9" t="s">
        <v>23</v>
      </c>
      <c r="D12" s="12">
        <f>D13</f>
        <v>76250</v>
      </c>
      <c r="E12" s="12">
        <f t="shared" ref="E12:F12" si="1">E13</f>
        <v>77130</v>
      </c>
      <c r="F12" s="12">
        <f t="shared" si="1"/>
        <v>0</v>
      </c>
    </row>
    <row r="13" spans="1:9" ht="15.75" customHeight="1" thickBot="1" x14ac:dyDescent="0.3">
      <c r="A13" s="1">
        <v>7</v>
      </c>
      <c r="B13" s="4" t="s">
        <v>7</v>
      </c>
      <c r="C13" s="10" t="s">
        <v>24</v>
      </c>
      <c r="D13" s="11">
        <v>76250</v>
      </c>
      <c r="E13" s="11">
        <v>77130</v>
      </c>
      <c r="F13" s="11"/>
    </row>
    <row r="14" spans="1:9" ht="24.75" customHeight="1" thickBot="1" x14ac:dyDescent="0.3">
      <c r="A14" s="1">
        <v>8</v>
      </c>
      <c r="B14" s="3" t="s">
        <v>8</v>
      </c>
      <c r="C14" s="9" t="s">
        <v>25</v>
      </c>
      <c r="D14" s="12">
        <f>D15+D16</f>
        <v>37008</v>
      </c>
      <c r="E14" s="12">
        <f t="shared" ref="E14:F14" si="2">E15+E16</f>
        <v>49811</v>
      </c>
      <c r="F14" s="12">
        <f t="shared" si="2"/>
        <v>5610</v>
      </c>
    </row>
    <row r="15" spans="1:9" ht="38.25" customHeight="1" thickBot="1" x14ac:dyDescent="0.3">
      <c r="A15" s="1">
        <v>9</v>
      </c>
      <c r="B15" s="4" t="s">
        <v>9</v>
      </c>
      <c r="C15" s="10" t="s">
        <v>26</v>
      </c>
      <c r="D15" s="11">
        <v>5000</v>
      </c>
      <c r="E15" s="11">
        <v>5000</v>
      </c>
      <c r="F15" s="11">
        <v>5000</v>
      </c>
    </row>
    <row r="16" spans="1:9" ht="17.25" customHeight="1" thickBot="1" x14ac:dyDescent="0.3">
      <c r="A16" s="1">
        <v>10</v>
      </c>
      <c r="B16" s="4" t="s">
        <v>10</v>
      </c>
      <c r="C16" s="10" t="s">
        <v>27</v>
      </c>
      <c r="D16" s="11">
        <v>32008</v>
      </c>
      <c r="E16" s="11">
        <v>44811</v>
      </c>
      <c r="F16" s="11">
        <v>610</v>
      </c>
    </row>
    <row r="17" spans="1:6" ht="15" customHeight="1" thickBot="1" x14ac:dyDescent="0.3">
      <c r="A17" s="1">
        <v>11</v>
      </c>
      <c r="B17" s="3" t="s">
        <v>11</v>
      </c>
      <c r="C17" s="9" t="s">
        <v>28</v>
      </c>
      <c r="D17" s="12">
        <f>D18</f>
        <v>115000</v>
      </c>
      <c r="E17" s="12">
        <f t="shared" ref="E17:F17" si="3">E18</f>
        <v>119100</v>
      </c>
      <c r="F17" s="12">
        <f t="shared" si="3"/>
        <v>123900</v>
      </c>
    </row>
    <row r="18" spans="1:6" ht="15" customHeight="1" thickBot="1" x14ac:dyDescent="0.3">
      <c r="A18" s="1">
        <v>12</v>
      </c>
      <c r="B18" s="14" t="s">
        <v>36</v>
      </c>
      <c r="C18" s="10" t="s">
        <v>29</v>
      </c>
      <c r="D18" s="11">
        <v>115000</v>
      </c>
      <c r="E18" s="11">
        <v>119100</v>
      </c>
      <c r="F18" s="11">
        <v>123900</v>
      </c>
    </row>
    <row r="19" spans="1:6" ht="15" customHeight="1" thickBot="1" x14ac:dyDescent="0.3">
      <c r="A19" s="1">
        <v>13</v>
      </c>
      <c r="B19" s="3" t="s">
        <v>12</v>
      </c>
      <c r="C19" s="9" t="s">
        <v>30</v>
      </c>
      <c r="D19" s="12">
        <f>D20+D21</f>
        <v>371800</v>
      </c>
      <c r="E19" s="12">
        <f t="shared" ref="E19:F19" si="4">E20+E21</f>
        <v>406800</v>
      </c>
      <c r="F19" s="12">
        <f t="shared" si="4"/>
        <v>406800</v>
      </c>
    </row>
    <row r="20" spans="1:6" ht="15" customHeight="1" thickBot="1" x14ac:dyDescent="0.3">
      <c r="A20" s="17">
        <v>14</v>
      </c>
      <c r="B20" s="4" t="s">
        <v>42</v>
      </c>
      <c r="C20" s="10" t="s">
        <v>43</v>
      </c>
      <c r="D20" s="11">
        <v>300</v>
      </c>
      <c r="E20" s="11">
        <v>300</v>
      </c>
      <c r="F20" s="11">
        <v>300</v>
      </c>
    </row>
    <row r="21" spans="1:6" ht="13.5" customHeight="1" thickBot="1" x14ac:dyDescent="0.3">
      <c r="A21" s="1">
        <v>15</v>
      </c>
      <c r="B21" s="4" t="s">
        <v>13</v>
      </c>
      <c r="C21" s="10" t="s">
        <v>31</v>
      </c>
      <c r="D21" s="11">
        <v>371500</v>
      </c>
      <c r="E21" s="11">
        <v>406500</v>
      </c>
      <c r="F21" s="11">
        <v>406500</v>
      </c>
    </row>
    <row r="22" spans="1:6" ht="15" customHeight="1" thickBot="1" x14ac:dyDescent="0.3">
      <c r="A22" s="1">
        <v>16</v>
      </c>
      <c r="B22" s="3" t="s">
        <v>37</v>
      </c>
      <c r="C22" s="9" t="s">
        <v>32</v>
      </c>
      <c r="D22" s="12">
        <f>D23+D24</f>
        <v>2426253</v>
      </c>
      <c r="E22" s="12">
        <f t="shared" ref="E22:F22" si="5">E23+E24</f>
        <v>2426253</v>
      </c>
      <c r="F22" s="12">
        <f t="shared" si="5"/>
        <v>2426253</v>
      </c>
    </row>
    <row r="23" spans="1:6" ht="15.75" thickBot="1" x14ac:dyDescent="0.3">
      <c r="A23" s="1">
        <v>17</v>
      </c>
      <c r="B23" s="4" t="s">
        <v>14</v>
      </c>
      <c r="C23" s="10" t="s">
        <v>33</v>
      </c>
      <c r="D23" s="11">
        <v>1440340</v>
      </c>
      <c r="E23" s="11">
        <v>1440340</v>
      </c>
      <c r="F23" s="11">
        <v>1440340</v>
      </c>
    </row>
    <row r="24" spans="1:6" ht="24.75" thickBot="1" x14ac:dyDescent="0.3">
      <c r="A24" s="15">
        <v>18</v>
      </c>
      <c r="B24" s="4" t="s">
        <v>46</v>
      </c>
      <c r="C24" s="10" t="s">
        <v>38</v>
      </c>
      <c r="D24" s="11">
        <v>985913</v>
      </c>
      <c r="E24" s="11">
        <v>985913</v>
      </c>
      <c r="F24" s="11">
        <v>985913</v>
      </c>
    </row>
    <row r="25" spans="1:6" ht="15.75" thickBot="1" x14ac:dyDescent="0.3">
      <c r="A25" s="16">
        <v>19</v>
      </c>
      <c r="B25" s="3" t="s">
        <v>39</v>
      </c>
      <c r="C25" s="9" t="s">
        <v>45</v>
      </c>
      <c r="D25" s="12">
        <f>D26</f>
        <v>24000</v>
      </c>
      <c r="E25" s="12">
        <f t="shared" ref="E25:F25" si="6">E26</f>
        <v>24000</v>
      </c>
      <c r="F25" s="12">
        <f t="shared" si="6"/>
        <v>24000</v>
      </c>
    </row>
    <row r="26" spans="1:6" ht="15.75" thickBot="1" x14ac:dyDescent="0.3">
      <c r="A26" s="18">
        <v>20</v>
      </c>
      <c r="B26" s="4" t="s">
        <v>44</v>
      </c>
      <c r="C26" s="10" t="s">
        <v>40</v>
      </c>
      <c r="D26" s="11">
        <v>24000</v>
      </c>
      <c r="E26" s="11">
        <v>24000</v>
      </c>
      <c r="F26" s="11">
        <v>24000</v>
      </c>
    </row>
    <row r="27" spans="1:6" ht="15.75" customHeight="1" thickBot="1" x14ac:dyDescent="0.3">
      <c r="A27" s="1">
        <v>21</v>
      </c>
      <c r="B27" s="4" t="s">
        <v>15</v>
      </c>
      <c r="C27" s="10"/>
      <c r="D27" s="13"/>
      <c r="E27" s="11">
        <v>187643</v>
      </c>
      <c r="F27" s="11">
        <v>375285</v>
      </c>
    </row>
    <row r="28" spans="1:6" ht="15.75" thickBot="1" x14ac:dyDescent="0.3">
      <c r="A28" s="1"/>
      <c r="B28" s="4" t="s">
        <v>16</v>
      </c>
      <c r="C28" s="2"/>
      <c r="D28" s="11">
        <f>D6+D12+D14+D17+D19+D22+D25</f>
        <v>7614334</v>
      </c>
      <c r="E28" s="11">
        <f>E6+E12+E14+E17+E19+E22+E25+E27</f>
        <v>7581107</v>
      </c>
      <c r="F28" s="11">
        <f>F6+F12+F14+F17+F19+F22+F25+F27</f>
        <v>7500600</v>
      </c>
    </row>
  </sheetData>
  <mergeCells count="8">
    <mergeCell ref="C1:F1"/>
    <mergeCell ref="B2:E2"/>
    <mergeCell ref="A8:A9"/>
    <mergeCell ref="B8:B9"/>
    <mergeCell ref="C8:C9"/>
    <mergeCell ref="D8:D9"/>
    <mergeCell ref="E8:E9"/>
    <mergeCell ref="F8:F9"/>
  </mergeCells>
  <pageMargins left="0.9055118110236221" right="0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2019-11-13T04:01:41Z</dcterms:modified>
</cp:coreProperties>
</file>